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06A6486D-C374-440B-AC13-27E996A22998}" xr6:coauthVersionLast="45" xr6:coauthVersionMax="45" xr10:uidLastSave="{00000000-0000-0000-0000-000000000000}"/>
  <bookViews>
    <workbookView xWindow="12630" yWindow="1650" windowWidth="13905" windowHeight="13800" xr2:uid="{00000000-000D-0000-FFFF-FFFF00000000}"/>
  </bookViews>
  <sheets>
    <sheet name="Вилоят номма-номи" sheetId="21" r:id="rId1"/>
  </sheets>
  <definedNames>
    <definedName name="_xlnm._FilterDatabase" localSheetId="0" hidden="1">'Вилоят номма-номи'!#REF!</definedName>
    <definedName name="_xlnm.Print_Titles" localSheetId="0">'Вилоят номма-номи'!$11:$13</definedName>
    <definedName name="_xlnm.Print_Area" localSheetId="0">'Вилоят номма-номи'!$A$4:$H$208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8" i="21" l="1"/>
  <c r="B208" i="21"/>
  <c r="D204" i="21"/>
  <c r="G167" i="21" l="1"/>
  <c r="G208" i="21" s="1"/>
  <c r="H167" i="21"/>
  <c r="F167" i="21"/>
  <c r="H136" i="21" l="1"/>
  <c r="F136" i="21"/>
  <c r="D119" i="21"/>
  <c r="D120" i="21" s="1"/>
  <c r="D121" i="21" s="1"/>
  <c r="D122" i="21" s="1"/>
  <c r="D123" i="21" s="1"/>
  <c r="D124" i="21" s="1"/>
  <c r="D125" i="21" s="1"/>
  <c r="D126" i="21" s="1"/>
  <c r="D127" i="21" s="1"/>
  <c r="D128" i="21" s="1"/>
  <c r="D129" i="21" s="1"/>
  <c r="D130" i="21" s="1"/>
  <c r="D131" i="21" s="1"/>
  <c r="D132" i="21" s="1"/>
  <c r="D133" i="21" s="1"/>
  <c r="D134" i="21" s="1"/>
  <c r="D135" i="21" s="1"/>
  <c r="H102" i="21" l="1"/>
  <c r="F102" i="21"/>
  <c r="B90" i="21"/>
  <c r="D86" i="21"/>
  <c r="D87" i="21" s="1"/>
  <c r="D88" i="21" s="1"/>
  <c r="D89" i="21" s="1"/>
  <c r="D90" i="21" s="1"/>
  <c r="D91" i="21" s="1"/>
  <c r="D92" i="21" s="1"/>
  <c r="D93" i="21" s="1"/>
  <c r="F117" i="21" l="1"/>
  <c r="D104" i="21"/>
  <c r="D105" i="21" s="1"/>
  <c r="D106" i="21" s="1"/>
  <c r="D107" i="21" s="1"/>
  <c r="D108" i="21" s="1"/>
  <c r="D109" i="21" s="1"/>
  <c r="D110" i="21" s="1"/>
  <c r="D111" i="21" s="1"/>
  <c r="D112" i="21" s="1"/>
  <c r="D113" i="21" s="1"/>
  <c r="D114" i="21" s="1"/>
  <c r="D115" i="21" s="1"/>
  <c r="D116" i="21" s="1"/>
  <c r="F81" i="21" l="1"/>
  <c r="F80" i="21"/>
  <c r="F79" i="21"/>
  <c r="F78" i="21"/>
  <c r="F77" i="21"/>
  <c r="F76" i="21"/>
  <c r="F75" i="21"/>
  <c r="F74" i="21"/>
  <c r="F73" i="21"/>
  <c r="F72" i="21"/>
  <c r="F71" i="21"/>
  <c r="F70" i="21"/>
  <c r="F69" i="21"/>
  <c r="F68" i="21"/>
  <c r="F67" i="21"/>
  <c r="F66" i="21"/>
  <c r="F65" i="21"/>
  <c r="F64" i="21"/>
  <c r="F62" i="21"/>
  <c r="F61" i="21"/>
  <c r="F60" i="21"/>
  <c r="F59" i="21"/>
  <c r="F58" i="21"/>
  <c r="F57" i="21"/>
  <c r="H56" i="21" l="1"/>
  <c r="H208" i="21" s="1"/>
  <c r="F56" i="21"/>
  <c r="F208" i="21" s="1"/>
  <c r="D20" i="21"/>
  <c r="D21" i="21" s="1"/>
  <c r="D22" i="21" s="1"/>
  <c r="D23" i="21" s="1"/>
  <c r="D24" i="21" s="1"/>
  <c r="D25" i="21" s="1"/>
  <c r="D26" i="21" s="1"/>
  <c r="D27" i="21" s="1"/>
  <c r="D28" i="21" s="1"/>
  <c r="D29" i="21" s="1"/>
  <c r="D30" i="21" s="1"/>
  <c r="D31" i="21" s="1"/>
  <c r="D32" i="21" s="1"/>
  <c r="D33" i="21" s="1"/>
  <c r="D34" i="21" s="1"/>
  <c r="C14" i="21"/>
  <c r="D14" i="21" s="1"/>
  <c r="E14" i="21" s="1"/>
</calcChain>
</file>

<file path=xl/sharedStrings.xml><?xml version="1.0" encoding="utf-8"?>
<sst xmlns="http://schemas.openxmlformats.org/spreadsheetml/2006/main" count="374" uniqueCount="328">
  <si>
    <t>"TASDIQLAYMAN"</t>
  </si>
  <si>
    <t>Jizzax viloyat hokimining o'rinbosari</t>
  </si>
  <si>
    <t>_______________________O.Ashurmatov</t>
  </si>
  <si>
    <t>“____ ” “_____________” 2021 yil</t>
  </si>
  <si>
    <t>M A N Z I L L I  R O' Y X A T I</t>
  </si>
  <si>
    <t>Tuman nomi</t>
  </si>
  <si>
    <t>Т/R</t>
  </si>
  <si>
    <t>Nomi</t>
  </si>
  <si>
    <t>Talabgor</t>
  </si>
  <si>
    <t>Talabgorlar (F.I.SH)</t>
  </si>
  <si>
    <t>Burg'ulanadigan quduqlar</t>
  </si>
  <si>
    <t>Jami</t>
  </si>
  <si>
    <t>Shundan</t>
  </si>
  <si>
    <t>Kichik hajmli quduq
( 1 tаxonadonga) soni</t>
  </si>
  <si>
    <t>Katta hajmli quduq
(30 tа xonadonga) soni</t>
  </si>
  <si>
    <t>MFY (QFY) lar</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</si>
  <si>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</si>
  <si>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Samarqand</t>
  </si>
  <si>
    <t>Tuman jami</t>
  </si>
  <si>
    <t>X</t>
  </si>
  <si>
    <t>Shirinobod</t>
  </si>
  <si>
    <t>Yangijoy</t>
  </si>
  <si>
    <t>Konigil</t>
  </si>
  <si>
    <t>Umarov Amir</t>
  </si>
  <si>
    <t>Soxibkor MFY</t>
  </si>
  <si>
    <t>Ayupova Solixa</t>
  </si>
  <si>
    <t>Nurabod</t>
  </si>
  <si>
    <t>Yangiqishloq MFY</t>
  </si>
  <si>
    <t>Qo'shrabot MFY</t>
  </si>
  <si>
    <t>Qo'rolos MFY</t>
  </si>
  <si>
    <t>Chimmos MFY</t>
  </si>
  <si>
    <t>O'rtasoy MFY</t>
  </si>
  <si>
    <t>Navkat MFY</t>
  </si>
  <si>
    <t>Do'stlik MFY</t>
  </si>
  <si>
    <t>Х</t>
  </si>
  <si>
    <t>Qo'shrabot</t>
  </si>
  <si>
    <t>Diyarov Egamberdi</t>
  </si>
  <si>
    <t>Suyarov Ergash</t>
  </si>
  <si>
    <t>Samarqand viloyatida suv taʼminoti ogʻir hududlaridagi aholi tomorqalari va qishloq xoʻjaligida
2022-yilda foydalanmayotgan yer maydonlarini foydalanishga kiritish  boʻyicha 
M A N Z I L L I    R O' Y X A T I</t>
  </si>
  <si>
    <t>Barlos</t>
  </si>
  <si>
    <t>Ishtixon</t>
  </si>
  <si>
    <t>Chimqo'rg'on</t>
  </si>
  <si>
    <t>Bo'ston</t>
  </si>
  <si>
    <t>Turganov Ergash</t>
  </si>
  <si>
    <t>Chaqar</t>
  </si>
  <si>
    <t>Axmedov Nasim</t>
  </si>
  <si>
    <t>Jaynorov Xolboy</t>
  </si>
  <si>
    <t>Maxmudov Faxriddin</t>
  </si>
  <si>
    <t>Zarband</t>
  </si>
  <si>
    <t>Qarshiboev Alisher</t>
  </si>
  <si>
    <t>Yusupov Obid</t>
  </si>
  <si>
    <t>Toirov Shaxob</t>
  </si>
  <si>
    <t>Beshbola</t>
  </si>
  <si>
    <t>Imamqulov Begali</t>
  </si>
  <si>
    <t>Boytubi</t>
  </si>
  <si>
    <t>Tangirov Abduvahob</t>
  </si>
  <si>
    <t>Mo'minov Jabbor</t>
  </si>
  <si>
    <t>Karimov Tohir</t>
  </si>
  <si>
    <t>Ziyadullaev Malik</t>
  </si>
  <si>
    <t>Qodirov Rustam</t>
  </si>
  <si>
    <t>Siddiqov Isomiddin</t>
  </si>
  <si>
    <t>Xonaqa</t>
  </si>
  <si>
    <t>Mardiev Doniyor</t>
  </si>
  <si>
    <t>Ko'tarma</t>
  </si>
  <si>
    <t>Mo'minov Zokir</t>
  </si>
  <si>
    <t>Yusupov Rasul</t>
  </si>
  <si>
    <t>Ashurov Movlon</t>
  </si>
  <si>
    <t>Ochilov Shuhrat</t>
  </si>
  <si>
    <t>Nurmuradov Bekzod</t>
  </si>
  <si>
    <t>Qaynama</t>
  </si>
  <si>
    <t>Aliyeva Karizor</t>
  </si>
  <si>
    <t>Maxmudov A’lam</t>
  </si>
  <si>
    <t>Yangiariq</t>
  </si>
  <si>
    <t>Hatamov Dilshod</t>
  </si>
  <si>
    <t>Diyor</t>
  </si>
  <si>
    <t>Tursunova Mavluda</t>
  </si>
  <si>
    <t>Oqmachit</t>
  </si>
  <si>
    <t>Halimov Haydar</t>
  </si>
  <si>
    <t>Jarqishloq</t>
  </si>
  <si>
    <t>Nasriyev Sodiq</t>
  </si>
  <si>
    <t>Toxirov Elmurod</t>
  </si>
  <si>
    <t>O‘rta Ohalik</t>
  </si>
  <si>
    <t>Halimov Adashkul</t>
  </si>
  <si>
    <t>Talibarzu bolo</t>
  </si>
  <si>
    <t>Nasimov Umedqul</t>
  </si>
  <si>
    <t>Pulmug‘ob</t>
  </si>
  <si>
    <t>Salmonov To‘lqin</t>
  </si>
  <si>
    <t>Qo‘shko‘pruk</t>
  </si>
  <si>
    <t>Naimov Jasur</t>
  </si>
  <si>
    <t>Juyi Abbos</t>
  </si>
  <si>
    <t>Xo‘jaxmatov Xasan</t>
  </si>
  <si>
    <t>Urganji</t>
  </si>
  <si>
    <t>Tursunov Otamurod</t>
  </si>
  <si>
    <t>Dashtiobod</t>
  </si>
  <si>
    <t>Raxmonov Burxon</t>
  </si>
  <si>
    <t>Suyunov Xurram</t>
  </si>
  <si>
    <t>Dehnav</t>
  </si>
  <si>
    <t>Amriddinov Sayfi</t>
  </si>
  <si>
    <t>Nayzateppa</t>
  </si>
  <si>
    <t>Boqiyev Jo‘rabek</t>
  </si>
  <si>
    <t>Eshqobilov Rajabboy</t>
  </si>
  <si>
    <t>Ravonak</t>
  </si>
  <si>
    <t>Halimov Abduhodi</t>
  </si>
  <si>
    <t>Qiyqim MFY</t>
  </si>
  <si>
    <t>Abdutolipova Marjona</t>
  </si>
  <si>
    <t>Quvkalla MFY</t>
  </si>
  <si>
    <t>Sirliev Latif</t>
  </si>
  <si>
    <t>Xonnazar MFY</t>
  </si>
  <si>
    <t>Sindarov Bekzod</t>
  </si>
  <si>
    <t>Shovona MFY</t>
  </si>
  <si>
    <t>Xasanov Sherbek</t>
  </si>
  <si>
    <t>Chinoq MFY</t>
  </si>
  <si>
    <t>Sattarov Abduxayir</t>
  </si>
  <si>
    <t>Malikova Yulduz</t>
  </si>
  <si>
    <t>Amirova Munavvar</t>
  </si>
  <si>
    <t>To'xtaeva Maxliyo</t>
  </si>
  <si>
    <t>Yo'ldashev To'raqul</t>
  </si>
  <si>
    <t>Cho'ttieva Muazzam</t>
  </si>
  <si>
    <t>Urganji MFY</t>
  </si>
  <si>
    <t>Absalamov Jamol</t>
  </si>
  <si>
    <t>Qoratosh MFY</t>
  </si>
  <si>
    <t>G'aybullaev Shoxrux</t>
  </si>
  <si>
    <t>Ko'makov Bektemur</t>
  </si>
  <si>
    <t>Saidmuradov Doston</t>
  </si>
  <si>
    <t>Xaydarova Sojida</t>
  </si>
  <si>
    <t>Buloqboshi MFY</t>
  </si>
  <si>
    <t>Mamarajabova Chamangul</t>
  </si>
  <si>
    <t>Yangiobod MFY</t>
  </si>
  <si>
    <t>O'razov Abdurazoq</t>
  </si>
  <si>
    <t>Qovunchi MFY</t>
  </si>
  <si>
    <t>Maxmudov O'ralboy</t>
  </si>
  <si>
    <t>Bozorjoy MFY</t>
  </si>
  <si>
    <t>Omonov Ulug'bek</t>
  </si>
  <si>
    <t>Suyarov Sobir</t>
  </si>
  <si>
    <t>Chorloq MFY</t>
  </si>
  <si>
    <t>Mardiev Javlon</t>
  </si>
  <si>
    <t>Aripov Anvar</t>
  </si>
  <si>
    <t>Namuna MFY</t>
  </si>
  <si>
    <t>Turanov Baxriddin</t>
  </si>
  <si>
    <t>Shavona MFY</t>
  </si>
  <si>
    <t>Xayitov Xoliq</t>
  </si>
  <si>
    <t>Narpay</t>
  </si>
  <si>
    <t>Agʻron</t>
  </si>
  <si>
    <t>Rajjabov Xayrullo</t>
  </si>
  <si>
    <t>Ergashev Jasur</t>
  </si>
  <si>
    <t>Rajjabov Otamurod</t>
  </si>
  <si>
    <t>Navbahor</t>
  </si>
  <si>
    <t>Elmurzayev Axmat</t>
  </si>
  <si>
    <t>Bobomurodva Farida</t>
  </si>
  <si>
    <t>Sarikul</t>
  </si>
  <si>
    <t>Ashurova Mаrxаbo</t>
  </si>
  <si>
    <t>Saydullayev Taʼlant</t>
  </si>
  <si>
    <t>Doʻstlik</t>
  </si>
  <si>
    <t>Joʻrayev Qoxromon</t>
  </si>
  <si>
    <t>Sharipov Jamshid</t>
  </si>
  <si>
    <t>Jom</t>
  </si>
  <si>
    <t>Raxmatov Asqar</t>
  </si>
  <si>
    <t>Maxatov Xolboy</t>
  </si>
  <si>
    <t>Faziyev Ortiq</t>
  </si>
  <si>
    <t>Iymon</t>
  </si>
  <si>
    <t>Xudoynazarov Nabijon</t>
  </si>
  <si>
    <t>No'g'ay</t>
  </si>
  <si>
    <t>Hasanov Sayim</t>
  </si>
  <si>
    <t>Bozorov Muxuddin</t>
  </si>
  <si>
    <t>Nog'araxona</t>
  </si>
  <si>
    <t>Ishmurodov Dilshod</t>
  </si>
  <si>
    <t>Ko'kota</t>
  </si>
  <si>
    <t>Diyorov Jaxongir</t>
  </si>
  <si>
    <t>Eshonov Homid</t>
  </si>
  <si>
    <t>Umid</t>
  </si>
  <si>
    <t>Sharipov Sardor</t>
  </si>
  <si>
    <t>Yangiboev Nurbek</t>
  </si>
  <si>
    <t>Mardonov Istam</t>
  </si>
  <si>
    <t>Soxibkor</t>
  </si>
  <si>
    <t>Аmirqulov Аbror</t>
  </si>
  <si>
    <t xml:space="preserve">Oltioʼgʼil </t>
  </si>
  <si>
    <t>Doʼstmurodov Shodi</t>
  </si>
  <si>
    <t xml:space="preserve">Dedan </t>
  </si>
  <si>
    <t>Haqberdiev Sodiq</t>
  </si>
  <si>
    <t>Erkinov Sardor</t>
  </si>
  <si>
    <t>Qozikenti</t>
  </si>
  <si>
    <t>Murtazaev Sardor</t>
  </si>
  <si>
    <t>Oʼzbekkenti</t>
  </si>
  <si>
    <t>Аnvarov Xurshid</t>
  </si>
  <si>
    <t>Ipakyoʼli</t>
  </si>
  <si>
    <t>Musaev Nizomiddin</t>
  </si>
  <si>
    <t>Totkent</t>
  </si>
  <si>
    <t>Mirzaev Elmurod</t>
  </si>
  <si>
    <t>Muqumiy</t>
  </si>
  <si>
    <t>Ulug'bek Normurodov</t>
  </si>
  <si>
    <t>Urgut</t>
  </si>
  <si>
    <t>Shirvog`ota MFY</t>
  </si>
  <si>
    <t>Qurbonov Boxodir Raxmonovich</t>
  </si>
  <si>
    <t>Sariqtepa MFY</t>
  </si>
  <si>
    <t>Hamidova Gulbaxor Hurramovna</t>
  </si>
  <si>
    <t>Xo`jabaland MFY</t>
  </si>
  <si>
    <t>G`afforova Mastura Sodiqovna</t>
  </si>
  <si>
    <t>Jarqishloq MFY</t>
  </si>
  <si>
    <t>O`rinov Zikrillo Umirovich</t>
  </si>
  <si>
    <t>Abilov Mirjaxon Shuxrat o`g`li</t>
  </si>
  <si>
    <t>O`zbekiston MFY</t>
  </si>
  <si>
    <t>Sharipov Utkir Ziyoyevich</t>
  </si>
  <si>
    <t>Saidmurodov Abdukarim Azimovich</t>
  </si>
  <si>
    <t>Yunusov Zafar Sodiqovich</t>
  </si>
  <si>
    <t>Quyi Torinjak</t>
  </si>
  <si>
    <t>Ro`ziboev Zayniddin Tursunovich</t>
  </si>
  <si>
    <t>Mo`minobod MFY</t>
  </si>
  <si>
    <t>Murodov Shokir Sayfiddinovich</t>
  </si>
  <si>
    <t>Tursunov Shokir Ergashevich</t>
  </si>
  <si>
    <t>G`afforov Hayitboy Sattarovich</t>
  </si>
  <si>
    <t>Ochilov Fatto Rasulovich</t>
  </si>
  <si>
    <t>Norboev Nishon Melievich</t>
  </si>
  <si>
    <t>To`rtko`l MFY</t>
  </si>
  <si>
    <t>Yuldoshev Usmon Qaxxorovich</t>
  </si>
  <si>
    <t>Jo`raev O`lmas Raxmonovich</t>
  </si>
  <si>
    <t>Farmonov Kamol Jo`raqulovich</t>
  </si>
  <si>
    <t>Halilov Abdujabbor Mansurovich</t>
  </si>
  <si>
    <t xml:space="preserve">Bulung'ur </t>
  </si>
  <si>
    <t>Ulug'bek mfy</t>
  </si>
  <si>
    <t>Oblaqulov Ozod</t>
  </si>
  <si>
    <t>Qo'ng'irot mfy</t>
  </si>
  <si>
    <t xml:space="preserve">Turaqulov Ulug'bek </t>
  </si>
  <si>
    <t>O'roqli mfy</t>
  </si>
  <si>
    <t>Karimov Mirkomil</t>
  </si>
  <si>
    <t>Rasulov Ma'ruf</t>
  </si>
  <si>
    <t>To'xliev Davronbek</t>
  </si>
  <si>
    <t>Kichik kildon mfy</t>
  </si>
  <si>
    <t xml:space="preserve">Rustamov Otabek </t>
  </si>
  <si>
    <t>Beshqo'ton mfy</t>
  </si>
  <si>
    <t>Asqarova Gulsum</t>
  </si>
  <si>
    <t>Bulung'urariq mfy</t>
  </si>
  <si>
    <t>Po'latov Xasan</t>
  </si>
  <si>
    <t>Yangiobod mfy</t>
  </si>
  <si>
    <t>Usmanova Gulsara</t>
  </si>
  <si>
    <t>Sarqpichoq mfy</t>
  </si>
  <si>
    <t>Artikov Urakbay</t>
  </si>
  <si>
    <t>Soxibkor mfy</t>
  </si>
  <si>
    <t>Abduraximova Dildora</t>
  </si>
  <si>
    <t>Changal-1 mfy</t>
  </si>
  <si>
    <t>Negmatov Salimjon</t>
  </si>
  <si>
    <t>Isori O'roqli mfy</t>
  </si>
  <si>
    <t>Norboev Nodir</t>
  </si>
  <si>
    <t>Dexkonobod mfy</t>
  </si>
  <si>
    <t>Ishdavlatov Qobiljon</t>
  </si>
  <si>
    <t>Kattaqo'rg'on</t>
  </si>
  <si>
    <t>Jizmonsoy MFY</t>
  </si>
  <si>
    <t>Muxammadqulov Baxriddin</t>
  </si>
  <si>
    <t>Shodiev Mahmud</t>
  </si>
  <si>
    <t>Abduraximov Said</t>
  </si>
  <si>
    <t>Qushovuz MFY</t>
  </si>
  <si>
    <t>Xamrayev Erdosh</t>
  </si>
  <si>
    <t>Qiyot MFY</t>
  </si>
  <si>
    <t>Qurbonov Erkin</t>
  </si>
  <si>
    <t>Olmazor MFY</t>
  </si>
  <si>
    <t>Erdonov Karim</t>
  </si>
  <si>
    <t>Nomozpolvon MFY</t>
  </si>
  <si>
    <t>Maxmudova Soxiba</t>
  </si>
  <si>
    <t>Yangiqiyot MFY</t>
  </si>
  <si>
    <t>Bozorov Farxod</t>
  </si>
  <si>
    <t>Usoqov Suvon</t>
  </si>
  <si>
    <t>Saroyqurgon MFY</t>
  </si>
  <si>
    <t>Oripov Gayrat</t>
  </si>
  <si>
    <t>Qoqsoy MFY</t>
  </si>
  <si>
    <t>Aminova Dilrobo</t>
  </si>
  <si>
    <t>Fazliddin Xoshimov</t>
  </si>
  <si>
    <t>Xudoyberdiyev Tursunmurod</t>
  </si>
  <si>
    <t>Sebiston MFY</t>
  </si>
  <si>
    <t>Turdaliyev Nasriddin</t>
  </si>
  <si>
    <t>Qo‘shqutosh MFY</t>
  </si>
  <si>
    <t>Abdunazarov Norbuta</t>
  </si>
  <si>
    <t>Dustlik</t>
  </si>
  <si>
    <t xml:space="preserve">Egamberdiyev Diyor </t>
  </si>
  <si>
    <t>Narziyev Jasur</t>
  </si>
  <si>
    <t>Kuvondikov Abdukomol</t>
  </si>
  <si>
    <t>Aripov Aziz</t>
  </si>
  <si>
    <t>Begimkulov Mardon</t>
  </si>
  <si>
    <t>Norbekov Uktam</t>
  </si>
  <si>
    <t>Xudoykulov Farxod</t>
  </si>
  <si>
    <t>Tuxtanov Ilxom</t>
  </si>
  <si>
    <t>Musurmonov Gaybulla</t>
  </si>
  <si>
    <t>Eshkuvotov Shirinboy</t>
  </si>
  <si>
    <t>Eshkobilov Gulom</t>
  </si>
  <si>
    <t>Ergashev Ma’ruf</t>
  </si>
  <si>
    <t>Normuxammedov Botir</t>
  </si>
  <si>
    <t>Guliston</t>
  </si>
  <si>
    <t>Juvozxona</t>
  </si>
  <si>
    <t>Baxramov Akbar</t>
  </si>
  <si>
    <t>Rayimkulov Alijon</t>
  </si>
  <si>
    <t>Musirov Baxriddin</t>
  </si>
  <si>
    <t xml:space="preserve">Omonkulov Uktam </t>
  </si>
  <si>
    <t>Buriyeva Oyshirin</t>
  </si>
  <si>
    <t>Shurtepa</t>
  </si>
  <si>
    <t>Qayumov Toshkovul</t>
  </si>
  <si>
    <t>Choshtepa</t>
  </si>
  <si>
    <t>Muxammadiyev Idris</t>
  </si>
  <si>
    <t>Бешкургон</t>
  </si>
  <si>
    <t>Turdimurodov Voxid</t>
  </si>
  <si>
    <t>Бахрин</t>
  </si>
  <si>
    <t>Valiyev Tulkin</t>
  </si>
  <si>
    <t>Normuminov Safarboy</t>
  </si>
  <si>
    <t>Navruz</t>
  </si>
  <si>
    <t>Ғоипов Обид</t>
  </si>
  <si>
    <t>Muxammadiyev Otabek</t>
  </si>
  <si>
    <t>Payariq</t>
  </si>
  <si>
    <t>Oqdaryo</t>
  </si>
  <si>
    <t>Pichoqchi</t>
  </si>
  <si>
    <t>Husanov Rustam</t>
  </si>
  <si>
    <t>Istiqlol</t>
  </si>
  <si>
    <t>Axmedov Nodir</t>
  </si>
  <si>
    <t>Ismoilov Farhod</t>
  </si>
  <si>
    <t>Kumushkent</t>
  </si>
  <si>
    <t>Xolboev Bahodir</t>
  </si>
  <si>
    <t>Temirak</t>
  </si>
  <si>
    <t>Umarov Azam</t>
  </si>
  <si>
    <t>Galarovot</t>
  </si>
  <si>
    <t>Kubaev Abdiraxim</t>
  </si>
  <si>
    <t>Turon</t>
  </si>
  <si>
    <t>Ravshanov Jabbor</t>
  </si>
  <si>
    <t>Yangiqurgon</t>
  </si>
  <si>
    <t>Isroilov Qahramon</t>
  </si>
  <si>
    <t>Viloyat jami</t>
  </si>
  <si>
    <t>Rajabov Bobobek</t>
  </si>
  <si>
    <t>Toxirshayx</t>
  </si>
  <si>
    <t>Tangirov Kamol</t>
  </si>
  <si>
    <t>Lapasov Axror</t>
  </si>
  <si>
    <t>Boshqo`rg`on</t>
  </si>
  <si>
    <t>Xalilov Doston</t>
  </si>
  <si>
    <t>Farmonov O`ktam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</si>
</sst>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13"/>
      <color theme="1"/>
      <name val="Times New Roman"/>
      <family val="1"/>
      <charset val="204"/>
    </font>
    <font>
      <sz val="11"/>
      <color theme="1"/>
      <name val="Calibri"/>
      <family val="2"/>
      <scheme val="minor"/>
    </font>
    <font>
      <sz val="10"/>
      <name val="Arial"/>
      <family val="2"/>
      <charset val="204"/>
    </font>
    <font>
      <sz val="10"/>
      <name val="Arial Cyr"/>
      <charset val="204"/>
    </font>
    <font>
      <b/>
      <sz val="12"/>
      <name val="Times New Roman"/>
      <family val="1"/>
      <charset val="204"/>
    </font>
    <font>
      <b/>
      <sz val="12"/>
      <color rgb="FFFF0000"/>
      <name val="Times New Roman"/>
      <family val="1"/>
      <charset val="204"/>
    </font>
    <font>
      <sz val="12"/>
      <color indexed="8"/>
      <name val="Times New Roman"/>
      <family val="1"/>
      <charset val="204"/>
    </font>
    <font>
      <sz val="12"/>
      <name val="Times New Roman"/>
      <family val="1"/>
      <charset val="204"/>
    </font>
    <font>
      <b/>
      <i/>
      <sz val="12"/>
      <color theme="1"/>
      <name val="Times New Roman"/>
      <family val="1"/>
      <charset val="204"/>
    </font>
    <font>
      <sz val="13"/>
      <color theme="1"/>
      <name val="Times New Roman"/>
      <family val="1"/>
      <charset val="204"/>
    </font>
    <font>
      <i/>
      <sz val="12"/>
      <color theme="1"/>
      <name val="Times New Roman"/>
      <family val="1"/>
      <charset val="204"/>
    </font>
    <font>
      <sz val="13"/>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0" fillId="0" borderId="0" applyNumberFormat="0" applyFont="0" applyFill="0" applyBorder="0" applyAlignment="0" applyProtection="0"/>
    <xf numFmtId="0" fontId="11" fillId="0" borderId="0"/>
    <xf numFmtId="0" fontId="9" fillId="0" borderId="0"/>
    <xf numFmtId="0" fontId="11" fillId="0" borderId="0"/>
    <xf numFmtId="0" fontId="3" fillId="0" borderId="0"/>
    <xf numFmtId="0" fontId="3" fillId="0" borderId="0"/>
    <xf numFmtId="0" fontId="2" fillId="0" borderId="0"/>
    <xf numFmtId="0" fontId="1" fillId="0" borderId="0"/>
  </cellStyleXfs>
  <cellXfs count="113">
    <xf numFmtId="0" fontId="0" fillId="0" borderId="0" xfId="0"/>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1" fontId="5" fillId="0" borderId="1" xfId="0" applyNumberFormat="1" applyFont="1" applyFill="1" applyBorder="1" applyAlignment="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1" fontId="6" fillId="0" borderId="0" xfId="0" applyNumberFormat="1" applyFont="1" applyFill="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4" fillId="2" borderId="1" xfId="0" applyFont="1" applyFill="1" applyBorder="1"/>
    <xf numFmtId="0" fontId="15" fillId="2" borderId="1" xfId="0" applyFont="1" applyFill="1" applyBorder="1" applyAlignment="1">
      <alignment vertical="center"/>
    </xf>
    <xf numFmtId="0" fontId="12" fillId="0" borderId="1" xfId="0" applyFont="1" applyBorder="1" applyAlignment="1">
      <alignment horizontal="left"/>
    </xf>
    <xf numFmtId="0" fontId="16"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4" fillId="0" borderId="1" xfId="0" applyFont="1" applyBorder="1" applyAlignment="1">
      <alignment vertical="center" wrapText="1"/>
    </xf>
    <xf numFmtId="1" fontId="5"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shrinkToFi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4" fillId="2" borderId="1" xfId="0" applyFont="1" applyFill="1" applyBorder="1" applyAlignment="1">
      <alignment vertical="center"/>
    </xf>
    <xf numFmtId="0" fontId="4" fillId="0" borderId="1" xfId="4" applyFont="1" applyFill="1" applyBorder="1" applyAlignment="1">
      <alignment horizontal="left" vertical="center" wrapText="1"/>
    </xf>
    <xf numFmtId="1" fontId="15" fillId="2" borderId="1" xfId="2" applyNumberFormat="1" applyFont="1" applyFill="1" applyBorder="1" applyAlignment="1">
      <alignment horizontal="left" vertical="center" wrapText="1"/>
    </xf>
    <xf numFmtId="0" fontId="18"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Fill="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5"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xf>
    <xf numFmtId="1" fontId="19" fillId="2" borderId="1" xfId="2" applyNumberFormat="1"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Border="1" applyAlignment="1">
      <alignment horizontal="center" vertical="top" wrapText="1"/>
    </xf>
    <xf numFmtId="0" fontId="4" fillId="2" borderId="1" xfId="0" applyFont="1" applyFill="1" applyBorder="1" applyAlignment="1">
      <alignment horizontal="left"/>
    </xf>
    <xf numFmtId="0" fontId="5"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15" fillId="2"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0" borderId="1" xfId="0" applyFont="1" applyFill="1" applyBorder="1" applyAlignment="1">
      <alignment horizontal="center" vertical="center"/>
    </xf>
    <xf numFmtId="1" fontId="15" fillId="2"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Fill="1" applyAlignment="1">
      <alignment horizontal="center" vertical="center" wrapText="1"/>
    </xf>
    <xf numFmtId="1" fontId="5" fillId="0"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1" fontId="4" fillId="0" borderId="1" xfId="0" applyNumberFormat="1" applyFont="1" applyFill="1" applyBorder="1" applyAlignment="1">
      <alignment horizontal="left" vertical="center"/>
    </xf>
    <xf numFmtId="1" fontId="7"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 fontId="4" fillId="2" borderId="1" xfId="0" applyNumberFormat="1"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4" fillId="2"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1" fontId="4" fillId="0" borderId="2" xfId="0" applyNumberFormat="1" applyFont="1" applyFill="1" applyBorder="1" applyAlignment="1">
      <alignment horizontal="left" vertical="center"/>
    </xf>
    <xf numFmtId="1" fontId="4" fillId="0" borderId="4" xfId="0" applyNumberFormat="1" applyFont="1" applyFill="1" applyBorder="1" applyAlignment="1">
      <alignment horizontal="left" vertical="center"/>
    </xf>
    <xf numFmtId="1" fontId="4" fillId="0" borderId="3" xfId="0" applyNumberFormat="1" applyFont="1" applyFill="1" applyBorder="1" applyAlignment="1">
      <alignment horizontal="left" vertical="center"/>
    </xf>
    <xf numFmtId="1" fontId="4" fillId="2" borderId="2" xfId="0" applyNumberFormat="1" applyFont="1" applyFill="1" applyBorder="1" applyAlignment="1">
      <alignment horizontal="left" vertical="center"/>
    </xf>
    <xf numFmtId="1" fontId="4" fillId="2" borderId="4" xfId="0" applyNumberFormat="1" applyFont="1" applyFill="1" applyBorder="1" applyAlignment="1">
      <alignment horizontal="left" vertical="center"/>
    </xf>
    <xf numFmtId="1" fontId="4" fillId="2" borderId="3" xfId="0" applyNumberFormat="1"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0" borderId="1" xfId="0" applyFont="1" applyFill="1" applyBorder="1" applyAlignment="1">
      <alignment horizontal="left"/>
    </xf>
  </cellXfs>
  <cellStyles count="9">
    <cellStyle name="Обычный" xfId="0" builtinId="0"/>
    <cellStyle name="Обычный 2" xfId="1" xr:uid="{00000000-0005-0000-0000-000001000000}"/>
    <cellStyle name="Обычный 2 2" xfId="2" xr:uid="{00000000-0005-0000-0000-000002000000}"/>
    <cellStyle name="Обычный 24" xfId="3" xr:uid="{00000000-0005-0000-0000-000003000000}"/>
    <cellStyle name="Обычный 3" xfId="4" xr:uid="{00000000-0005-0000-0000-000004000000}"/>
    <cellStyle name="Обычный 4" xfId="5" xr:uid="{00000000-0005-0000-0000-000005000000}"/>
    <cellStyle name="Обычный 4 2" xfId="8" xr:uid="{00000000-0005-0000-0000-000006000000}"/>
    <cellStyle name="Обычный 5" xfId="6" xr:uid="{00000000-0005-0000-0000-000007000000}"/>
    <cellStyle name="Обычный 6" xfId="7" xr:uid="{00000000-0005-0000-0000-000008000000}"/>
  </cellStyles>
  <dxfs count="3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H209"/>
  <sheetViews>
    <sheetView tabSelected="1" view="pageBreakPreview" topLeftCell="A9" zoomScaleNormal="100" zoomScaleSheetLayoutView="100" workbookViewId="0">
      <pane xSplit="5" ySplit="2" topLeftCell="F179" activePane="bottomRight" state="frozen"/>
      <selection activeCell="A9" sqref="A9"/>
      <selection pane="topRight" activeCell="F9" sqref="F9"/>
      <selection pane="bottomLeft" activeCell="A11" sqref="A11"/>
      <selection pane="bottomRight" activeCell="E187" sqref="E187"/>
    </sheetView>
  </sheetViews>
  <sheetFormatPr defaultRowHeight="18.75" x14ac:dyDescent="0.25"/>
  <cols>
    <col min="1" max="1" width="14" style="11" customWidth="1"/>
    <col min="2" max="2" width="4.7109375" style="11" customWidth="1"/>
    <col min="3" max="3" width="18.140625" style="1" customWidth="1"/>
    <col min="4" max="4" width="4.7109375" style="1" customWidth="1"/>
    <col min="5" max="5" width="31.42578125" style="1" customWidth="1"/>
    <col min="6" max="6" width="5.7109375" style="1" customWidth="1"/>
    <col min="7" max="8" width="20.7109375" style="1" customWidth="1"/>
    <col min="9" max="16384" width="9.140625" style="1"/>
  </cols>
  <sheetData>
    <row r="1" spans="1:8" ht="134.25" hidden="1" customHeight="1" x14ac:dyDescent="0.25">
      <c r="A1" s="84"/>
      <c r="B1" s="84"/>
      <c r="C1" s="84"/>
      <c r="D1" s="84"/>
      <c r="E1" s="84"/>
      <c r="F1" s="84"/>
      <c r="G1" s="84"/>
      <c r="H1" s="84"/>
    </row>
    <row r="2" spans="1:8" ht="24.75" hidden="1" customHeight="1" x14ac:dyDescent="0.25">
      <c r="A2" s="2"/>
      <c r="B2" s="2"/>
      <c r="C2" s="2"/>
      <c r="D2" s="2"/>
      <c r="E2" s="3"/>
      <c r="F2" s="3"/>
      <c r="G2" s="84" t="s">
        <v>0</v>
      </c>
      <c r="H2" s="84"/>
    </row>
    <row r="3" spans="1:8" ht="24.75" hidden="1" customHeight="1" x14ac:dyDescent="0.25">
      <c r="A3" s="2"/>
      <c r="B3" s="2"/>
      <c r="C3" s="2"/>
      <c r="D3" s="2"/>
      <c r="E3" s="3"/>
      <c r="F3" s="3"/>
      <c r="G3" s="84" t="s">
        <v>1</v>
      </c>
      <c r="H3" s="84"/>
    </row>
    <row r="4" spans="1:8" ht="24.75" hidden="1" customHeight="1" x14ac:dyDescent="0.25">
      <c r="A4" s="2"/>
      <c r="B4" s="2"/>
      <c r="C4" s="2"/>
      <c r="D4" s="2"/>
      <c r="E4" s="3"/>
      <c r="F4" s="3"/>
      <c r="G4" s="84" t="s">
        <v>2</v>
      </c>
      <c r="H4" s="84"/>
    </row>
    <row r="5" spans="1:8" ht="28.5" hidden="1" customHeight="1" x14ac:dyDescent="0.25">
      <c r="A5" s="2"/>
      <c r="B5" s="2"/>
      <c r="C5" s="2"/>
      <c r="D5" s="2"/>
      <c r="E5" s="3"/>
      <c r="F5" s="3"/>
      <c r="G5" s="84" t="s">
        <v>3</v>
      </c>
      <c r="H5" s="84"/>
    </row>
    <row r="6" spans="1:8" ht="54.95" hidden="1" customHeight="1" x14ac:dyDescent="0.25">
      <c r="A6" s="89" t="s">
        <v>16</v>
      </c>
      <c r="B6" s="89"/>
      <c r="C6" s="89"/>
      <c r="D6" s="89"/>
      <c r="E6" s="89"/>
      <c r="F6" s="89"/>
      <c r="G6" s="89"/>
      <c r="H6" s="89"/>
    </row>
    <row r="7" spans="1:8" ht="20.100000000000001" hidden="1" customHeight="1" x14ac:dyDescent="0.25">
      <c r="A7" s="90" t="s">
        <v>4</v>
      </c>
      <c r="B7" s="90"/>
      <c r="C7" s="90"/>
      <c r="D7" s="90"/>
      <c r="E7" s="90"/>
      <c r="F7" s="90"/>
      <c r="G7" s="90"/>
      <c r="H7" s="90"/>
    </row>
    <row r="8" spans="1:8" ht="21" hidden="1" customHeight="1" x14ac:dyDescent="0.25">
      <c r="A8" s="4"/>
      <c r="B8" s="4"/>
      <c r="C8" s="5"/>
      <c r="D8" s="5"/>
      <c r="E8" s="5"/>
      <c r="F8" s="5"/>
      <c r="G8" s="5"/>
      <c r="H8" s="5"/>
    </row>
    <row r="9" spans="1:8" ht="62.25" customHeight="1" x14ac:dyDescent="0.25">
      <c r="A9" s="88" t="s">
        <v>38</v>
      </c>
      <c r="B9" s="88"/>
      <c r="C9" s="88"/>
      <c r="D9" s="88"/>
      <c r="E9" s="88"/>
      <c r="F9" s="88"/>
      <c r="G9" s="88"/>
      <c r="H9" s="88"/>
    </row>
    <row r="10" spans="1:8" ht="11.25" customHeight="1" x14ac:dyDescent="0.25">
      <c r="A10" s="4"/>
      <c r="B10" s="4"/>
      <c r="C10" s="5"/>
      <c r="D10" s="5"/>
      <c r="E10" s="5"/>
      <c r="F10" s="5"/>
      <c r="G10" s="5"/>
      <c r="H10" s="5"/>
    </row>
    <row r="11" spans="1:8" ht="20.25" customHeight="1" x14ac:dyDescent="0.25">
      <c r="A11" s="85" t="s">
        <v>5</v>
      </c>
      <c r="B11" s="80" t="s">
        <v>15</v>
      </c>
      <c r="C11" s="80"/>
      <c r="D11" s="80" t="s">
        <v>8</v>
      </c>
      <c r="E11" s="80"/>
      <c r="F11" s="80" t="s">
        <v>10</v>
      </c>
      <c r="G11" s="80"/>
      <c r="H11" s="80"/>
    </row>
    <row r="12" spans="1:8" s="2" customFormat="1" ht="31.5" customHeight="1" x14ac:dyDescent="0.25">
      <c r="A12" s="85"/>
      <c r="B12" s="85" t="s">
        <v>6</v>
      </c>
      <c r="C12" s="80" t="s">
        <v>7</v>
      </c>
      <c r="D12" s="85" t="s">
        <v>6</v>
      </c>
      <c r="E12" s="80" t="s">
        <v>9</v>
      </c>
      <c r="F12" s="80" t="s">
        <v>11</v>
      </c>
      <c r="G12" s="80" t="s">
        <v>12</v>
      </c>
      <c r="H12" s="80"/>
    </row>
    <row r="13" spans="1:8" s="2" customFormat="1" ht="45" customHeight="1" x14ac:dyDescent="0.25">
      <c r="A13" s="85"/>
      <c r="B13" s="85"/>
      <c r="C13" s="80"/>
      <c r="D13" s="85"/>
      <c r="E13" s="80"/>
      <c r="F13" s="80"/>
      <c r="G13" s="51" t="s">
        <v>13</v>
      </c>
      <c r="H13" s="51" t="s">
        <v>14</v>
      </c>
    </row>
    <row r="14" spans="1:8" s="6" customFormat="1" ht="15" customHeight="1" x14ac:dyDescent="0.25">
      <c r="A14" s="35">
        <v>1</v>
      </c>
      <c r="B14" s="35">
        <v>2</v>
      </c>
      <c r="C14" s="35">
        <f>+B14+1</f>
        <v>3</v>
      </c>
      <c r="D14" s="35">
        <f>+C14+1</f>
        <v>4</v>
      </c>
      <c r="E14" s="35">
        <f>+D14+1</f>
        <v>5</v>
      </c>
      <c r="F14" s="35">
        <v>5</v>
      </c>
      <c r="G14" s="35">
        <v>6</v>
      </c>
      <c r="H14" s="35">
        <v>7</v>
      </c>
    </row>
    <row r="15" spans="1:8" s="2" customFormat="1" ht="20.25" customHeight="1" x14ac:dyDescent="0.25">
      <c r="A15" s="87" t="s">
        <v>40</v>
      </c>
      <c r="B15" s="47">
        <v>1</v>
      </c>
      <c r="C15" s="56" t="s">
        <v>41</v>
      </c>
      <c r="D15" s="47">
        <v>1</v>
      </c>
      <c r="E15" s="57" t="s">
        <v>43</v>
      </c>
      <c r="F15" s="47">
        <v>1</v>
      </c>
      <c r="G15" s="8"/>
      <c r="H15" s="47">
        <v>1</v>
      </c>
    </row>
    <row r="16" spans="1:8" s="2" customFormat="1" ht="20.25" customHeight="1" x14ac:dyDescent="0.25">
      <c r="A16" s="87"/>
      <c r="B16" s="47">
        <v>2</v>
      </c>
      <c r="C16" s="56" t="s">
        <v>44</v>
      </c>
      <c r="D16" s="47">
        <v>2</v>
      </c>
      <c r="E16" s="57" t="s">
        <v>45</v>
      </c>
      <c r="F16" s="47">
        <v>1</v>
      </c>
      <c r="G16" s="59"/>
      <c r="H16" s="47">
        <v>1</v>
      </c>
    </row>
    <row r="17" spans="1:8" s="2" customFormat="1" ht="20.25" customHeight="1" x14ac:dyDescent="0.25">
      <c r="A17" s="87"/>
      <c r="B17" s="83">
        <v>3</v>
      </c>
      <c r="C17" s="71" t="s">
        <v>39</v>
      </c>
      <c r="D17" s="47">
        <v>3</v>
      </c>
      <c r="E17" s="40" t="s">
        <v>46</v>
      </c>
      <c r="F17" s="47">
        <v>1</v>
      </c>
      <c r="G17" s="59"/>
      <c r="H17" s="47">
        <v>1</v>
      </c>
    </row>
    <row r="18" spans="1:8" s="2" customFormat="1" ht="20.25" customHeight="1" x14ac:dyDescent="0.25">
      <c r="A18" s="87"/>
      <c r="B18" s="83"/>
      <c r="C18" s="71"/>
      <c r="D18" s="47">
        <v>4</v>
      </c>
      <c r="E18" s="40" t="s">
        <v>47</v>
      </c>
      <c r="F18" s="47">
        <v>1</v>
      </c>
      <c r="G18" s="59"/>
      <c r="H18" s="47">
        <v>1</v>
      </c>
    </row>
    <row r="19" spans="1:8" s="2" customFormat="1" ht="20.25" customHeight="1" x14ac:dyDescent="0.25">
      <c r="A19" s="87"/>
      <c r="B19" s="83">
        <v>4</v>
      </c>
      <c r="C19" s="71" t="s">
        <v>48</v>
      </c>
      <c r="D19" s="47">
        <v>5</v>
      </c>
      <c r="E19" s="57" t="s">
        <v>49</v>
      </c>
      <c r="F19" s="47">
        <v>1</v>
      </c>
      <c r="G19" s="59"/>
      <c r="H19" s="47">
        <v>1</v>
      </c>
    </row>
    <row r="20" spans="1:8" s="2" customFormat="1" ht="20.25" customHeight="1" x14ac:dyDescent="0.25">
      <c r="A20" s="87"/>
      <c r="B20" s="83"/>
      <c r="C20" s="71"/>
      <c r="D20" s="47">
        <f t="shared" ref="D20:D34" si="0">+D19+1</f>
        <v>6</v>
      </c>
      <c r="E20" s="57" t="s">
        <v>50</v>
      </c>
      <c r="F20" s="47">
        <v>1</v>
      </c>
      <c r="G20" s="59"/>
      <c r="H20" s="47">
        <v>1</v>
      </c>
    </row>
    <row r="21" spans="1:8" s="2" customFormat="1" ht="20.25" customHeight="1" x14ac:dyDescent="0.25">
      <c r="A21" s="87"/>
      <c r="B21" s="83"/>
      <c r="C21" s="71"/>
      <c r="D21" s="47">
        <f t="shared" si="0"/>
        <v>7</v>
      </c>
      <c r="E21" s="57" t="s">
        <v>51</v>
      </c>
      <c r="F21" s="47">
        <v>1</v>
      </c>
      <c r="G21" s="59"/>
      <c r="H21" s="47">
        <v>1</v>
      </c>
    </row>
    <row r="22" spans="1:8" s="2" customFormat="1" ht="20.25" customHeight="1" x14ac:dyDescent="0.25">
      <c r="A22" s="87"/>
      <c r="B22" s="47">
        <v>5</v>
      </c>
      <c r="C22" s="56" t="s">
        <v>52</v>
      </c>
      <c r="D22" s="47">
        <f t="shared" si="0"/>
        <v>8</v>
      </c>
      <c r="E22" s="57" t="s">
        <v>53</v>
      </c>
      <c r="F22" s="47">
        <v>1</v>
      </c>
      <c r="G22" s="59"/>
      <c r="H22" s="47">
        <v>1</v>
      </c>
    </row>
    <row r="23" spans="1:8" s="2" customFormat="1" ht="20.25" customHeight="1" x14ac:dyDescent="0.25">
      <c r="A23" s="87"/>
      <c r="B23" s="83">
        <v>5</v>
      </c>
      <c r="C23" s="71" t="s">
        <v>54</v>
      </c>
      <c r="D23" s="47">
        <f t="shared" si="0"/>
        <v>9</v>
      </c>
      <c r="E23" s="57" t="s">
        <v>55</v>
      </c>
      <c r="F23" s="47">
        <v>1</v>
      </c>
      <c r="G23" s="47"/>
      <c r="H23" s="47">
        <v>1</v>
      </c>
    </row>
    <row r="24" spans="1:8" s="2" customFormat="1" ht="20.25" customHeight="1" x14ac:dyDescent="0.25">
      <c r="A24" s="87"/>
      <c r="B24" s="83"/>
      <c r="C24" s="71"/>
      <c r="D24" s="47">
        <f t="shared" si="0"/>
        <v>10</v>
      </c>
      <c r="E24" s="57" t="s">
        <v>56</v>
      </c>
      <c r="F24" s="47">
        <v>1</v>
      </c>
      <c r="G24" s="47"/>
      <c r="H24" s="47">
        <v>1</v>
      </c>
    </row>
    <row r="25" spans="1:8" s="2" customFormat="1" ht="20.25" customHeight="1" x14ac:dyDescent="0.25">
      <c r="A25" s="87"/>
      <c r="B25" s="83"/>
      <c r="C25" s="71"/>
      <c r="D25" s="47">
        <f t="shared" si="0"/>
        <v>11</v>
      </c>
      <c r="E25" s="57" t="s">
        <v>57</v>
      </c>
      <c r="F25" s="47">
        <v>1</v>
      </c>
      <c r="G25" s="47"/>
      <c r="H25" s="47">
        <v>1</v>
      </c>
    </row>
    <row r="26" spans="1:8" s="16" customFormat="1" ht="20.25" customHeight="1" x14ac:dyDescent="0.25">
      <c r="A26" s="87"/>
      <c r="B26" s="83"/>
      <c r="C26" s="71"/>
      <c r="D26" s="47">
        <f t="shared" si="0"/>
        <v>12</v>
      </c>
      <c r="E26" s="57" t="s">
        <v>58</v>
      </c>
      <c r="F26" s="47">
        <v>1</v>
      </c>
      <c r="G26" s="47"/>
      <c r="H26" s="47">
        <v>1</v>
      </c>
    </row>
    <row r="27" spans="1:8" s="16" customFormat="1" ht="20.25" customHeight="1" x14ac:dyDescent="0.25">
      <c r="A27" s="87"/>
      <c r="B27" s="83">
        <v>6</v>
      </c>
      <c r="C27" s="71" t="s">
        <v>42</v>
      </c>
      <c r="D27" s="47">
        <f t="shared" si="0"/>
        <v>13</v>
      </c>
      <c r="E27" s="57" t="s">
        <v>59</v>
      </c>
      <c r="F27" s="47">
        <v>1</v>
      </c>
      <c r="G27" s="47"/>
      <c r="H27" s="47">
        <v>1</v>
      </c>
    </row>
    <row r="28" spans="1:8" s="16" customFormat="1" ht="20.25" customHeight="1" x14ac:dyDescent="0.25">
      <c r="A28" s="87"/>
      <c r="B28" s="83"/>
      <c r="C28" s="71"/>
      <c r="D28" s="47">
        <f t="shared" si="0"/>
        <v>14</v>
      </c>
      <c r="E28" s="57" t="s">
        <v>60</v>
      </c>
      <c r="F28" s="47">
        <v>1</v>
      </c>
      <c r="G28" s="47"/>
      <c r="H28" s="47">
        <v>1</v>
      </c>
    </row>
    <row r="29" spans="1:8" s="16" customFormat="1" ht="20.25" customHeight="1" x14ac:dyDescent="0.25">
      <c r="A29" s="87"/>
      <c r="B29" s="47">
        <v>7</v>
      </c>
      <c r="C29" s="56" t="s">
        <v>61</v>
      </c>
      <c r="D29" s="47">
        <f t="shared" si="0"/>
        <v>15</v>
      </c>
      <c r="E29" s="57" t="s">
        <v>62</v>
      </c>
      <c r="F29" s="47">
        <v>1</v>
      </c>
      <c r="G29" s="47"/>
      <c r="H29" s="47">
        <v>1</v>
      </c>
    </row>
    <row r="30" spans="1:8" s="16" customFormat="1" ht="20.25" customHeight="1" x14ac:dyDescent="0.25">
      <c r="A30" s="87"/>
      <c r="B30" s="83">
        <v>8</v>
      </c>
      <c r="C30" s="71" t="s">
        <v>63</v>
      </c>
      <c r="D30" s="47">
        <f t="shared" si="0"/>
        <v>16</v>
      </c>
      <c r="E30" s="57" t="s">
        <v>64</v>
      </c>
      <c r="F30" s="47">
        <v>1</v>
      </c>
      <c r="G30" s="47"/>
      <c r="H30" s="47">
        <v>1</v>
      </c>
    </row>
    <row r="31" spans="1:8" s="16" customFormat="1" ht="20.25" customHeight="1" x14ac:dyDescent="0.25">
      <c r="A31" s="87"/>
      <c r="B31" s="83"/>
      <c r="C31" s="71"/>
      <c r="D31" s="47">
        <f t="shared" si="0"/>
        <v>17</v>
      </c>
      <c r="E31" s="57" t="s">
        <v>65</v>
      </c>
      <c r="F31" s="47">
        <v>1</v>
      </c>
      <c r="G31" s="47"/>
      <c r="H31" s="47">
        <v>1</v>
      </c>
    </row>
    <row r="32" spans="1:8" s="16" customFormat="1" ht="20.25" customHeight="1" x14ac:dyDescent="0.25">
      <c r="A32" s="87"/>
      <c r="B32" s="83"/>
      <c r="C32" s="71"/>
      <c r="D32" s="47">
        <f t="shared" si="0"/>
        <v>18</v>
      </c>
      <c r="E32" s="57" t="s">
        <v>66</v>
      </c>
      <c r="F32" s="47">
        <v>1</v>
      </c>
      <c r="G32" s="47"/>
      <c r="H32" s="47">
        <v>1</v>
      </c>
    </row>
    <row r="33" spans="1:8" s="16" customFormat="1" ht="20.25" customHeight="1" x14ac:dyDescent="0.25">
      <c r="A33" s="87"/>
      <c r="B33" s="83"/>
      <c r="C33" s="71"/>
      <c r="D33" s="47">
        <f t="shared" si="0"/>
        <v>19</v>
      </c>
      <c r="E33" s="57" t="s">
        <v>67</v>
      </c>
      <c r="F33" s="47">
        <v>1</v>
      </c>
      <c r="G33" s="47"/>
      <c r="H33" s="47">
        <v>1</v>
      </c>
    </row>
    <row r="34" spans="1:8" s="16" customFormat="1" ht="20.25" customHeight="1" x14ac:dyDescent="0.25">
      <c r="A34" s="87"/>
      <c r="B34" s="83"/>
      <c r="C34" s="71"/>
      <c r="D34" s="47">
        <f t="shared" si="0"/>
        <v>20</v>
      </c>
      <c r="E34" s="57" t="s">
        <v>68</v>
      </c>
      <c r="F34" s="47">
        <v>1</v>
      </c>
      <c r="G34" s="47"/>
      <c r="H34" s="47">
        <v>1</v>
      </c>
    </row>
    <row r="35" spans="1:8" s="2" customFormat="1" ht="20.25" customHeight="1" x14ac:dyDescent="0.25">
      <c r="A35" s="7" t="s">
        <v>18</v>
      </c>
      <c r="B35" s="51">
        <v>8</v>
      </c>
      <c r="C35" s="8" t="s">
        <v>19</v>
      </c>
      <c r="D35" s="51">
        <v>20</v>
      </c>
      <c r="E35" s="9" t="s">
        <v>19</v>
      </c>
      <c r="F35" s="8">
        <v>20</v>
      </c>
      <c r="G35" s="8"/>
      <c r="H35" s="8">
        <v>20</v>
      </c>
    </row>
    <row r="36" spans="1:8" s="2" customFormat="1" ht="20.25" customHeight="1" x14ac:dyDescent="0.25">
      <c r="A36" s="87" t="s">
        <v>17</v>
      </c>
      <c r="B36" s="47">
        <v>1</v>
      </c>
      <c r="C36" s="25" t="s">
        <v>69</v>
      </c>
      <c r="D36" s="36">
        <v>1</v>
      </c>
      <c r="E36" s="58" t="s">
        <v>70</v>
      </c>
      <c r="F36" s="47">
        <v>1</v>
      </c>
      <c r="G36" s="59"/>
      <c r="H36" s="47">
        <v>1</v>
      </c>
    </row>
    <row r="37" spans="1:8" s="2" customFormat="1" ht="20.25" customHeight="1" x14ac:dyDescent="0.25">
      <c r="A37" s="87"/>
      <c r="B37" s="47">
        <v>2</v>
      </c>
      <c r="C37" s="25" t="s">
        <v>20</v>
      </c>
      <c r="D37" s="36">
        <v>2</v>
      </c>
      <c r="E37" s="58" t="s">
        <v>71</v>
      </c>
      <c r="F37" s="47">
        <v>1</v>
      </c>
      <c r="G37" s="59"/>
      <c r="H37" s="47">
        <v>1</v>
      </c>
    </row>
    <row r="38" spans="1:8" s="2" customFormat="1" ht="20.25" customHeight="1" x14ac:dyDescent="0.25">
      <c r="A38" s="104" t="s">
        <v>17</v>
      </c>
      <c r="B38" s="47">
        <v>3</v>
      </c>
      <c r="C38" s="58" t="s">
        <v>72</v>
      </c>
      <c r="D38" s="36">
        <v>3</v>
      </c>
      <c r="E38" s="58" t="s">
        <v>73</v>
      </c>
      <c r="F38" s="47">
        <v>1</v>
      </c>
      <c r="G38" s="59"/>
      <c r="H38" s="47">
        <v>1</v>
      </c>
    </row>
    <row r="39" spans="1:8" s="2" customFormat="1" ht="20.25" customHeight="1" x14ac:dyDescent="0.25">
      <c r="A39" s="105"/>
      <c r="B39" s="47">
        <v>4</v>
      </c>
      <c r="C39" s="58" t="s">
        <v>74</v>
      </c>
      <c r="D39" s="36">
        <v>4</v>
      </c>
      <c r="E39" s="58" t="s">
        <v>75</v>
      </c>
      <c r="F39" s="47">
        <v>1</v>
      </c>
      <c r="G39" s="59"/>
      <c r="H39" s="47">
        <v>1</v>
      </c>
    </row>
    <row r="40" spans="1:8" s="2" customFormat="1" ht="20.25" customHeight="1" x14ac:dyDescent="0.25">
      <c r="A40" s="105"/>
      <c r="B40" s="47">
        <v>5</v>
      </c>
      <c r="C40" s="46" t="s">
        <v>76</v>
      </c>
      <c r="D40" s="36">
        <v>5</v>
      </c>
      <c r="E40" s="58" t="s">
        <v>77</v>
      </c>
      <c r="F40" s="47">
        <v>1</v>
      </c>
      <c r="G40" s="59"/>
      <c r="H40" s="47">
        <v>1</v>
      </c>
    </row>
    <row r="41" spans="1:8" s="2" customFormat="1" ht="20.25" customHeight="1" x14ac:dyDescent="0.25">
      <c r="A41" s="105"/>
      <c r="B41" s="47">
        <v>6</v>
      </c>
      <c r="C41" s="58" t="s">
        <v>78</v>
      </c>
      <c r="D41" s="36">
        <v>6</v>
      </c>
      <c r="E41" s="58" t="s">
        <v>79</v>
      </c>
      <c r="F41" s="47">
        <v>1</v>
      </c>
      <c r="G41" s="59"/>
      <c r="H41" s="47">
        <v>1</v>
      </c>
    </row>
    <row r="42" spans="1:8" s="2" customFormat="1" ht="20.25" customHeight="1" x14ac:dyDescent="0.25">
      <c r="A42" s="105"/>
      <c r="B42" s="47">
        <v>7</v>
      </c>
      <c r="C42" s="58" t="s">
        <v>21</v>
      </c>
      <c r="D42" s="36">
        <v>7</v>
      </c>
      <c r="E42" s="58" t="s">
        <v>80</v>
      </c>
      <c r="F42" s="47">
        <v>1</v>
      </c>
      <c r="G42" s="59"/>
      <c r="H42" s="47">
        <v>1</v>
      </c>
    </row>
    <row r="43" spans="1:8" s="2" customFormat="1" ht="20.25" customHeight="1" x14ac:dyDescent="0.25">
      <c r="A43" s="105"/>
      <c r="B43" s="47">
        <v>8</v>
      </c>
      <c r="C43" s="25" t="s">
        <v>81</v>
      </c>
      <c r="D43" s="36">
        <v>8</v>
      </c>
      <c r="E43" s="58" t="s">
        <v>82</v>
      </c>
      <c r="F43" s="47">
        <v>1</v>
      </c>
      <c r="G43" s="59"/>
      <c r="H43" s="47">
        <v>1</v>
      </c>
    </row>
    <row r="44" spans="1:8" s="2" customFormat="1" ht="20.25" customHeight="1" x14ac:dyDescent="0.25">
      <c r="A44" s="105"/>
      <c r="B44" s="47">
        <v>9</v>
      </c>
      <c r="C44" s="58" t="s">
        <v>83</v>
      </c>
      <c r="D44" s="36">
        <v>9</v>
      </c>
      <c r="E44" s="58" t="s">
        <v>84</v>
      </c>
      <c r="F44" s="47">
        <v>1</v>
      </c>
      <c r="G44" s="59"/>
      <c r="H44" s="47">
        <v>1</v>
      </c>
    </row>
    <row r="45" spans="1:8" s="2" customFormat="1" ht="20.25" customHeight="1" x14ac:dyDescent="0.25">
      <c r="A45" s="105"/>
      <c r="B45" s="47">
        <v>10</v>
      </c>
      <c r="C45" s="37" t="s">
        <v>85</v>
      </c>
      <c r="D45" s="36">
        <v>10</v>
      </c>
      <c r="E45" s="58" t="s">
        <v>86</v>
      </c>
      <c r="F45" s="47">
        <v>1</v>
      </c>
      <c r="G45" s="59"/>
      <c r="H45" s="47">
        <v>1</v>
      </c>
    </row>
    <row r="46" spans="1:8" s="17" customFormat="1" ht="20.25" customHeight="1" x14ac:dyDescent="0.25">
      <c r="A46" s="105"/>
      <c r="B46" s="47">
        <v>11</v>
      </c>
      <c r="C46" s="58" t="s">
        <v>87</v>
      </c>
      <c r="D46" s="36">
        <v>11</v>
      </c>
      <c r="E46" s="58" t="s">
        <v>88</v>
      </c>
      <c r="F46" s="47">
        <v>1</v>
      </c>
      <c r="G46" s="59"/>
      <c r="H46" s="47">
        <v>1</v>
      </c>
    </row>
    <row r="47" spans="1:8" s="17" customFormat="1" ht="20.25" customHeight="1" x14ac:dyDescent="0.25">
      <c r="A47" s="105"/>
      <c r="B47" s="47">
        <v>12</v>
      </c>
      <c r="C47" s="58" t="s">
        <v>22</v>
      </c>
      <c r="D47" s="36">
        <v>12</v>
      </c>
      <c r="E47" s="58" t="s">
        <v>23</v>
      </c>
      <c r="F47" s="47">
        <v>1</v>
      </c>
      <c r="G47" s="59"/>
      <c r="H47" s="47">
        <v>1</v>
      </c>
    </row>
    <row r="48" spans="1:8" s="17" customFormat="1" ht="20.25" customHeight="1" x14ac:dyDescent="0.25">
      <c r="A48" s="105"/>
      <c r="B48" s="47">
        <v>13</v>
      </c>
      <c r="C48" s="58" t="s">
        <v>89</v>
      </c>
      <c r="D48" s="36">
        <v>13</v>
      </c>
      <c r="E48" s="58" t="s">
        <v>90</v>
      </c>
      <c r="F48" s="47">
        <v>1</v>
      </c>
      <c r="G48" s="59"/>
      <c r="H48" s="47">
        <v>1</v>
      </c>
    </row>
    <row r="49" spans="1:8" s="17" customFormat="1" ht="20.25" customHeight="1" x14ac:dyDescent="0.25">
      <c r="A49" s="105"/>
      <c r="B49" s="47">
        <v>14</v>
      </c>
      <c r="C49" s="58" t="s">
        <v>91</v>
      </c>
      <c r="D49" s="36">
        <v>14</v>
      </c>
      <c r="E49" s="46" t="s">
        <v>92</v>
      </c>
      <c r="F49" s="47">
        <v>1</v>
      </c>
      <c r="G49" s="59"/>
      <c r="H49" s="47">
        <v>1</v>
      </c>
    </row>
    <row r="50" spans="1:8" s="17" customFormat="1" ht="20.25" customHeight="1" x14ac:dyDescent="0.25">
      <c r="A50" s="105"/>
      <c r="B50" s="47">
        <v>15</v>
      </c>
      <c r="C50" s="58" t="s">
        <v>93</v>
      </c>
      <c r="D50" s="36">
        <v>15</v>
      </c>
      <c r="E50" s="58" t="s">
        <v>94</v>
      </c>
      <c r="F50" s="47">
        <v>1</v>
      </c>
      <c r="G50" s="59"/>
      <c r="H50" s="47">
        <v>1</v>
      </c>
    </row>
    <row r="51" spans="1:8" s="17" customFormat="1" ht="20.25" customHeight="1" x14ac:dyDescent="0.25">
      <c r="A51" s="105"/>
      <c r="B51" s="47">
        <v>16</v>
      </c>
      <c r="C51" s="58" t="s">
        <v>21</v>
      </c>
      <c r="D51" s="36">
        <v>16</v>
      </c>
      <c r="E51" s="58" t="s">
        <v>95</v>
      </c>
      <c r="F51" s="47">
        <v>1</v>
      </c>
      <c r="G51" s="59"/>
      <c r="H51" s="47">
        <v>1</v>
      </c>
    </row>
    <row r="52" spans="1:8" s="17" customFormat="1" ht="20.25" customHeight="1" x14ac:dyDescent="0.25">
      <c r="A52" s="105"/>
      <c r="B52" s="47">
        <v>17</v>
      </c>
      <c r="C52" s="58" t="s">
        <v>96</v>
      </c>
      <c r="D52" s="36">
        <v>17</v>
      </c>
      <c r="E52" s="58" t="s">
        <v>97</v>
      </c>
      <c r="F52" s="47">
        <v>1</v>
      </c>
      <c r="G52" s="59"/>
      <c r="H52" s="47">
        <v>1</v>
      </c>
    </row>
    <row r="53" spans="1:8" s="17" customFormat="1" ht="20.25" customHeight="1" x14ac:dyDescent="0.25">
      <c r="A53" s="105"/>
      <c r="B53" s="47">
        <v>18</v>
      </c>
      <c r="C53" s="58" t="s">
        <v>98</v>
      </c>
      <c r="D53" s="36">
        <v>18</v>
      </c>
      <c r="E53" s="58" t="s">
        <v>99</v>
      </c>
      <c r="F53" s="47">
        <v>1</v>
      </c>
      <c r="G53" s="59"/>
      <c r="H53" s="47">
        <v>1</v>
      </c>
    </row>
    <row r="54" spans="1:8" s="17" customFormat="1" ht="20.25" customHeight="1" x14ac:dyDescent="0.25">
      <c r="A54" s="105"/>
      <c r="B54" s="47">
        <v>19</v>
      </c>
      <c r="C54" s="25" t="s">
        <v>20</v>
      </c>
      <c r="D54" s="36">
        <v>19</v>
      </c>
      <c r="E54" s="58" t="s">
        <v>100</v>
      </c>
      <c r="F54" s="47">
        <v>1</v>
      </c>
      <c r="G54" s="59"/>
      <c r="H54" s="47">
        <v>1</v>
      </c>
    </row>
    <row r="55" spans="1:8" s="2" customFormat="1" ht="20.25" customHeight="1" x14ac:dyDescent="0.25">
      <c r="A55" s="106"/>
      <c r="B55" s="47">
        <v>20</v>
      </c>
      <c r="C55" s="58" t="s">
        <v>101</v>
      </c>
      <c r="D55" s="36">
        <v>20</v>
      </c>
      <c r="E55" s="58" t="s">
        <v>102</v>
      </c>
      <c r="F55" s="47">
        <v>1</v>
      </c>
      <c r="G55" s="59"/>
      <c r="H55" s="47">
        <v>1</v>
      </c>
    </row>
    <row r="56" spans="1:8" s="2" customFormat="1" ht="20.25" customHeight="1" x14ac:dyDescent="0.25">
      <c r="A56" s="7" t="s">
        <v>18</v>
      </c>
      <c r="B56" s="54">
        <v>20</v>
      </c>
      <c r="C56" s="8" t="s">
        <v>19</v>
      </c>
      <c r="D56" s="54">
        <v>20</v>
      </c>
      <c r="E56" s="8" t="s">
        <v>19</v>
      </c>
      <c r="F56" s="26">
        <f>SUM(F36:F55)</f>
        <v>20</v>
      </c>
      <c r="G56" s="51"/>
      <c r="H56" s="26">
        <f>SUM(H36:H55)</f>
        <v>20</v>
      </c>
    </row>
    <row r="57" spans="1:8" s="2" customFormat="1" ht="20.25" customHeight="1" x14ac:dyDescent="0.25">
      <c r="A57" s="78" t="s">
        <v>35</v>
      </c>
      <c r="B57" s="48">
        <v>1</v>
      </c>
      <c r="C57" s="53" t="s">
        <v>103</v>
      </c>
      <c r="D57" s="48">
        <v>1</v>
      </c>
      <c r="E57" s="52" t="s">
        <v>104</v>
      </c>
      <c r="F57" s="48">
        <f>+G57+H57</f>
        <v>1</v>
      </c>
      <c r="G57" s="48"/>
      <c r="H57" s="48">
        <v>1</v>
      </c>
    </row>
    <row r="58" spans="1:8" s="2" customFormat="1" ht="20.25" customHeight="1" x14ac:dyDescent="0.25">
      <c r="A58" s="78"/>
      <c r="B58" s="48">
        <v>2</v>
      </c>
      <c r="C58" s="53" t="s">
        <v>105</v>
      </c>
      <c r="D58" s="48">
        <v>2</v>
      </c>
      <c r="E58" s="52" t="s">
        <v>106</v>
      </c>
      <c r="F58" s="48">
        <f t="shared" ref="F58:F81" si="1">+G58+H58</f>
        <v>1</v>
      </c>
      <c r="G58" s="48"/>
      <c r="H58" s="48">
        <v>1</v>
      </c>
    </row>
    <row r="59" spans="1:8" s="2" customFormat="1" ht="20.25" customHeight="1" x14ac:dyDescent="0.25">
      <c r="A59" s="78"/>
      <c r="B59" s="48">
        <v>3</v>
      </c>
      <c r="C59" s="20" t="s">
        <v>107</v>
      </c>
      <c r="D59" s="48">
        <v>3</v>
      </c>
      <c r="E59" s="52" t="s">
        <v>108</v>
      </c>
      <c r="F59" s="48">
        <f t="shared" si="1"/>
        <v>1</v>
      </c>
      <c r="G59" s="48"/>
      <c r="H59" s="48">
        <v>1</v>
      </c>
    </row>
    <row r="60" spans="1:8" s="2" customFormat="1" ht="20.25" customHeight="1" x14ac:dyDescent="0.25">
      <c r="A60" s="78"/>
      <c r="B60" s="48">
        <v>4</v>
      </c>
      <c r="C60" s="20" t="s">
        <v>109</v>
      </c>
      <c r="D60" s="48">
        <v>4</v>
      </c>
      <c r="E60" s="52" t="s">
        <v>110</v>
      </c>
      <c r="F60" s="48">
        <f t="shared" si="1"/>
        <v>1</v>
      </c>
      <c r="G60" s="48"/>
      <c r="H60" s="48">
        <v>1</v>
      </c>
    </row>
    <row r="61" spans="1:8" s="17" customFormat="1" ht="20.25" customHeight="1" x14ac:dyDescent="0.25">
      <c r="A61" s="78"/>
      <c r="B61" s="48">
        <v>5</v>
      </c>
      <c r="C61" s="53" t="s">
        <v>111</v>
      </c>
      <c r="D61" s="48">
        <v>5</v>
      </c>
      <c r="E61" s="52" t="s">
        <v>112</v>
      </c>
      <c r="F61" s="48">
        <f t="shared" si="1"/>
        <v>1</v>
      </c>
      <c r="G61" s="57"/>
      <c r="H61" s="48">
        <v>1</v>
      </c>
    </row>
    <row r="62" spans="1:8" s="17" customFormat="1" ht="20.25" customHeight="1" x14ac:dyDescent="0.25">
      <c r="A62" s="78"/>
      <c r="B62" s="73">
        <v>6</v>
      </c>
      <c r="C62" s="74" t="s">
        <v>33</v>
      </c>
      <c r="D62" s="48">
        <v>6</v>
      </c>
      <c r="E62" s="52" t="s">
        <v>113</v>
      </c>
      <c r="F62" s="48">
        <f t="shared" si="1"/>
        <v>1</v>
      </c>
      <c r="G62" s="57"/>
      <c r="H62" s="48">
        <v>1</v>
      </c>
    </row>
    <row r="63" spans="1:8" s="49" customFormat="1" ht="20.25" customHeight="1" x14ac:dyDescent="0.25">
      <c r="A63" s="78"/>
      <c r="B63" s="73"/>
      <c r="C63" s="74"/>
      <c r="D63" s="48">
        <v>7</v>
      </c>
      <c r="E63" s="52" t="s">
        <v>321</v>
      </c>
      <c r="F63" s="48">
        <v>1</v>
      </c>
      <c r="G63" s="57"/>
      <c r="H63" s="48">
        <v>1</v>
      </c>
    </row>
    <row r="64" spans="1:8" s="17" customFormat="1" ht="20.25" customHeight="1" x14ac:dyDescent="0.25">
      <c r="A64" s="78"/>
      <c r="B64" s="73"/>
      <c r="C64" s="74"/>
      <c r="D64" s="48">
        <v>8</v>
      </c>
      <c r="E64" s="52" t="s">
        <v>114</v>
      </c>
      <c r="F64" s="48">
        <f t="shared" si="1"/>
        <v>1</v>
      </c>
      <c r="G64" s="57"/>
      <c r="H64" s="48">
        <v>1</v>
      </c>
    </row>
    <row r="65" spans="1:16" s="17" customFormat="1" ht="20.25" customHeight="1" x14ac:dyDescent="0.25">
      <c r="A65" s="78"/>
      <c r="B65" s="48">
        <v>7</v>
      </c>
      <c r="C65" s="53" t="s">
        <v>30</v>
      </c>
      <c r="D65" s="48">
        <v>9</v>
      </c>
      <c r="E65" s="52" t="s">
        <v>115</v>
      </c>
      <c r="F65" s="48">
        <f t="shared" si="1"/>
        <v>1</v>
      </c>
      <c r="G65" s="56"/>
      <c r="H65" s="48">
        <v>1</v>
      </c>
    </row>
    <row r="66" spans="1:16" s="17" customFormat="1" ht="20.25" customHeight="1" x14ac:dyDescent="0.25">
      <c r="A66" s="78" t="s">
        <v>35</v>
      </c>
      <c r="B66" s="48">
        <v>8</v>
      </c>
      <c r="C66" s="53" t="s">
        <v>31</v>
      </c>
      <c r="D66" s="48">
        <v>10</v>
      </c>
      <c r="E66" s="52" t="s">
        <v>116</v>
      </c>
      <c r="F66" s="48">
        <f t="shared" si="1"/>
        <v>1</v>
      </c>
      <c r="G66" s="19"/>
      <c r="H66" s="48">
        <v>1</v>
      </c>
    </row>
    <row r="67" spans="1:16" s="17" customFormat="1" ht="20.25" customHeight="1" x14ac:dyDescent="0.25">
      <c r="A67" s="78"/>
      <c r="B67" s="48">
        <v>9</v>
      </c>
      <c r="C67" s="53" t="s">
        <v>27</v>
      </c>
      <c r="D67" s="48">
        <v>11</v>
      </c>
      <c r="E67" s="52" t="s">
        <v>117</v>
      </c>
      <c r="F67" s="48">
        <f t="shared" si="1"/>
        <v>1</v>
      </c>
      <c r="G67" s="19"/>
      <c r="H67" s="48">
        <v>1</v>
      </c>
    </row>
    <row r="68" spans="1:16" s="17" customFormat="1" ht="20.25" customHeight="1" x14ac:dyDescent="0.25">
      <c r="A68" s="78"/>
      <c r="B68" s="48">
        <v>10</v>
      </c>
      <c r="C68" s="53" t="s">
        <v>118</v>
      </c>
      <c r="D68" s="48">
        <v>12</v>
      </c>
      <c r="E68" s="53" t="s">
        <v>119</v>
      </c>
      <c r="F68" s="48">
        <f t="shared" si="1"/>
        <v>1</v>
      </c>
      <c r="G68" s="19"/>
      <c r="H68" s="48">
        <v>1</v>
      </c>
    </row>
    <row r="69" spans="1:16" s="17" customFormat="1" ht="20.25" customHeight="1" x14ac:dyDescent="0.25">
      <c r="A69" s="78"/>
      <c r="B69" s="14">
        <v>11</v>
      </c>
      <c r="C69" s="57" t="s">
        <v>120</v>
      </c>
      <c r="D69" s="48">
        <v>13</v>
      </c>
      <c r="E69" s="19" t="s">
        <v>121</v>
      </c>
      <c r="F69" s="48">
        <f t="shared" si="1"/>
        <v>1</v>
      </c>
      <c r="G69" s="19"/>
      <c r="H69" s="48">
        <v>1</v>
      </c>
    </row>
    <row r="70" spans="1:16" s="17" customFormat="1" ht="20.25" customHeight="1" x14ac:dyDescent="0.25">
      <c r="A70" s="78"/>
      <c r="B70" s="47">
        <v>12</v>
      </c>
      <c r="C70" s="58" t="s">
        <v>28</v>
      </c>
      <c r="D70" s="48">
        <v>14</v>
      </c>
      <c r="E70" s="58" t="s">
        <v>122</v>
      </c>
      <c r="F70" s="48">
        <f t="shared" si="1"/>
        <v>1</v>
      </c>
      <c r="G70" s="21"/>
      <c r="H70" s="48">
        <v>1</v>
      </c>
      <c r="I70" s="55"/>
      <c r="J70" s="55"/>
      <c r="K70" s="55"/>
      <c r="L70" s="55"/>
      <c r="M70" s="55"/>
      <c r="N70" s="55"/>
      <c r="O70" s="55"/>
    </row>
    <row r="71" spans="1:16" s="17" customFormat="1" ht="20.25" customHeight="1" x14ac:dyDescent="0.25">
      <c r="A71" s="78"/>
      <c r="B71" s="14">
        <v>13</v>
      </c>
      <c r="C71" s="57" t="s">
        <v>103</v>
      </c>
      <c r="D71" s="48">
        <v>15</v>
      </c>
      <c r="E71" s="38" t="s">
        <v>123</v>
      </c>
      <c r="F71" s="48">
        <f t="shared" si="1"/>
        <v>1</v>
      </c>
      <c r="G71" s="19"/>
      <c r="H71" s="48">
        <v>1</v>
      </c>
      <c r="I71" s="55"/>
      <c r="J71" s="55"/>
      <c r="K71" s="55"/>
      <c r="L71" s="55"/>
      <c r="M71" s="55"/>
      <c r="N71" s="55"/>
      <c r="O71" s="55"/>
      <c r="P71" s="55"/>
    </row>
    <row r="72" spans="1:16" s="17" customFormat="1" ht="20.25" customHeight="1" x14ac:dyDescent="0.25">
      <c r="A72" s="78"/>
      <c r="B72" s="81">
        <v>14</v>
      </c>
      <c r="C72" s="77" t="s">
        <v>32</v>
      </c>
      <c r="D72" s="48">
        <v>16</v>
      </c>
      <c r="E72" s="38" t="s">
        <v>25</v>
      </c>
      <c r="F72" s="48">
        <f t="shared" si="1"/>
        <v>1</v>
      </c>
      <c r="G72" s="19"/>
      <c r="H72" s="48">
        <v>1</v>
      </c>
      <c r="I72" s="55"/>
      <c r="J72" s="55"/>
      <c r="K72" s="55"/>
      <c r="L72" s="55"/>
      <c r="M72" s="55"/>
      <c r="N72" s="55"/>
      <c r="O72" s="55"/>
      <c r="P72" s="55"/>
    </row>
    <row r="73" spans="1:16" s="17" customFormat="1" ht="20.25" customHeight="1" x14ac:dyDescent="0.25">
      <c r="A73" s="78"/>
      <c r="B73" s="81"/>
      <c r="C73" s="77"/>
      <c r="D73" s="48">
        <v>17</v>
      </c>
      <c r="E73" s="38" t="s">
        <v>124</v>
      </c>
      <c r="F73" s="48">
        <f t="shared" si="1"/>
        <v>1</v>
      </c>
      <c r="G73" s="19"/>
      <c r="H73" s="48">
        <v>1</v>
      </c>
      <c r="I73" s="55"/>
      <c r="J73" s="55"/>
      <c r="K73" s="55"/>
      <c r="L73" s="55"/>
      <c r="M73" s="55"/>
      <c r="N73" s="55"/>
      <c r="O73" s="55"/>
      <c r="P73" s="55"/>
    </row>
    <row r="74" spans="1:16" s="17" customFormat="1" ht="20.25" customHeight="1" x14ac:dyDescent="0.25">
      <c r="A74" s="78"/>
      <c r="B74" s="14">
        <v>15</v>
      </c>
      <c r="C74" s="57" t="s">
        <v>125</v>
      </c>
      <c r="D74" s="48">
        <v>18</v>
      </c>
      <c r="E74" s="56" t="s">
        <v>126</v>
      </c>
      <c r="F74" s="48">
        <f t="shared" si="1"/>
        <v>1</v>
      </c>
      <c r="G74" s="19"/>
      <c r="H74" s="48">
        <v>1</v>
      </c>
      <c r="I74" s="55"/>
      <c r="J74" s="55"/>
      <c r="K74" s="55"/>
      <c r="L74" s="55"/>
      <c r="M74" s="55"/>
      <c r="N74" s="55"/>
      <c r="O74" s="55"/>
      <c r="P74" s="55"/>
    </row>
    <row r="75" spans="1:16" s="17" customFormat="1" ht="20.25" customHeight="1" x14ac:dyDescent="0.25">
      <c r="A75" s="78"/>
      <c r="B75" s="14">
        <v>16</v>
      </c>
      <c r="C75" s="57" t="s">
        <v>127</v>
      </c>
      <c r="D75" s="48">
        <v>19</v>
      </c>
      <c r="E75" s="38" t="s">
        <v>128</v>
      </c>
      <c r="F75" s="48">
        <f t="shared" si="1"/>
        <v>1</v>
      </c>
      <c r="G75" s="19"/>
      <c r="H75" s="48">
        <v>1</v>
      </c>
      <c r="I75" s="55"/>
      <c r="J75" s="55"/>
      <c r="K75" s="55"/>
      <c r="L75" s="55"/>
      <c r="M75" s="55"/>
      <c r="N75" s="55"/>
      <c r="O75" s="55"/>
      <c r="P75" s="55"/>
    </row>
    <row r="76" spans="1:16" s="17" customFormat="1" ht="20.25" customHeight="1" x14ac:dyDescent="0.25">
      <c r="A76" s="78"/>
      <c r="B76" s="14">
        <v>17</v>
      </c>
      <c r="C76" s="57" t="s">
        <v>129</v>
      </c>
      <c r="D76" s="48">
        <v>20</v>
      </c>
      <c r="E76" s="38" t="s">
        <v>130</v>
      </c>
      <c r="F76" s="48">
        <f t="shared" si="1"/>
        <v>1</v>
      </c>
      <c r="G76" s="19"/>
      <c r="H76" s="48">
        <v>1</v>
      </c>
      <c r="I76" s="55"/>
      <c r="J76" s="55"/>
      <c r="K76" s="55"/>
      <c r="L76" s="55"/>
      <c r="M76" s="55"/>
      <c r="N76" s="55"/>
      <c r="O76" s="55"/>
      <c r="P76" s="55"/>
    </row>
    <row r="77" spans="1:16" s="17" customFormat="1" ht="20.25" customHeight="1" x14ac:dyDescent="0.25">
      <c r="A77" s="78"/>
      <c r="B77" s="14">
        <v>18</v>
      </c>
      <c r="C77" s="57" t="s">
        <v>131</v>
      </c>
      <c r="D77" s="48">
        <v>21</v>
      </c>
      <c r="E77" s="38" t="s">
        <v>132</v>
      </c>
      <c r="F77" s="48">
        <f t="shared" si="1"/>
        <v>1</v>
      </c>
      <c r="G77" s="19"/>
      <c r="H77" s="48">
        <v>1</v>
      </c>
      <c r="I77" s="55"/>
      <c r="J77" s="55"/>
      <c r="K77" s="55"/>
      <c r="L77" s="55"/>
      <c r="M77" s="55"/>
      <c r="N77" s="55"/>
      <c r="O77" s="55"/>
      <c r="P77" s="55"/>
    </row>
    <row r="78" spans="1:16" s="17" customFormat="1" ht="20.25" customHeight="1" x14ac:dyDescent="0.25">
      <c r="A78" s="78"/>
      <c r="B78" s="14">
        <v>19</v>
      </c>
      <c r="C78" s="57" t="s">
        <v>24</v>
      </c>
      <c r="D78" s="48">
        <v>22</v>
      </c>
      <c r="E78" s="38" t="s">
        <v>133</v>
      </c>
      <c r="F78" s="48">
        <f t="shared" si="1"/>
        <v>1</v>
      </c>
      <c r="G78" s="19"/>
      <c r="H78" s="48">
        <v>1</v>
      </c>
      <c r="I78" s="55"/>
      <c r="J78" s="55"/>
      <c r="K78" s="55"/>
      <c r="L78" s="55"/>
      <c r="M78" s="55"/>
      <c r="N78" s="55"/>
      <c r="O78" s="55"/>
      <c r="P78" s="55"/>
    </row>
    <row r="79" spans="1:16" s="17" customFormat="1" ht="20.25" customHeight="1" x14ac:dyDescent="0.25">
      <c r="A79" s="78"/>
      <c r="B79" s="14">
        <v>20</v>
      </c>
      <c r="C79" s="57" t="s">
        <v>134</v>
      </c>
      <c r="D79" s="48">
        <v>23</v>
      </c>
      <c r="E79" s="38" t="s">
        <v>135</v>
      </c>
      <c r="F79" s="48">
        <f t="shared" si="1"/>
        <v>1</v>
      </c>
      <c r="G79" s="19"/>
      <c r="H79" s="48">
        <v>1</v>
      </c>
      <c r="I79" s="55"/>
      <c r="J79" s="55"/>
      <c r="K79" s="55"/>
      <c r="L79" s="55"/>
      <c r="M79" s="55"/>
      <c r="N79" s="55"/>
      <c r="O79" s="55"/>
      <c r="P79" s="55"/>
    </row>
    <row r="80" spans="1:16" s="17" customFormat="1" ht="20.25" customHeight="1" x14ac:dyDescent="0.25">
      <c r="A80" s="78"/>
      <c r="B80" s="14">
        <v>21</v>
      </c>
      <c r="C80" s="57" t="s">
        <v>29</v>
      </c>
      <c r="D80" s="48">
        <v>24</v>
      </c>
      <c r="E80" s="38" t="s">
        <v>136</v>
      </c>
      <c r="F80" s="48">
        <f t="shared" si="1"/>
        <v>1</v>
      </c>
      <c r="G80" s="19"/>
      <c r="H80" s="48">
        <v>1</v>
      </c>
      <c r="I80" s="55"/>
      <c r="J80" s="55"/>
      <c r="K80" s="55"/>
      <c r="L80" s="55"/>
      <c r="M80" s="55"/>
      <c r="N80" s="55"/>
      <c r="O80" s="55"/>
      <c r="P80" s="55"/>
    </row>
    <row r="81" spans="1:60" s="17" customFormat="1" ht="20.25" customHeight="1" x14ac:dyDescent="0.25">
      <c r="A81" s="78"/>
      <c r="B81" s="14">
        <v>22</v>
      </c>
      <c r="C81" s="57" t="s">
        <v>137</v>
      </c>
      <c r="D81" s="48">
        <v>25</v>
      </c>
      <c r="E81" s="38" t="s">
        <v>138</v>
      </c>
      <c r="F81" s="48">
        <f t="shared" si="1"/>
        <v>1</v>
      </c>
      <c r="G81" s="19"/>
      <c r="H81" s="48">
        <v>1</v>
      </c>
      <c r="I81" s="55"/>
      <c r="J81" s="55"/>
      <c r="K81" s="55"/>
      <c r="L81" s="55"/>
      <c r="M81" s="55"/>
      <c r="N81" s="55"/>
      <c r="O81" s="55"/>
      <c r="P81" s="55"/>
    </row>
    <row r="82" spans="1:60" s="17" customFormat="1" ht="20.25" customHeight="1" x14ac:dyDescent="0.25">
      <c r="A82" s="78"/>
      <c r="B82" s="14">
        <v>23</v>
      </c>
      <c r="C82" s="57" t="s">
        <v>139</v>
      </c>
      <c r="D82" s="48">
        <v>26</v>
      </c>
      <c r="E82" s="38" t="s">
        <v>140</v>
      </c>
      <c r="F82" s="48">
        <v>1</v>
      </c>
      <c r="G82" s="19"/>
      <c r="H82" s="48">
        <v>1</v>
      </c>
      <c r="K82" s="55"/>
      <c r="L82" s="55"/>
      <c r="M82" s="55"/>
      <c r="N82" s="55"/>
      <c r="O82" s="55"/>
      <c r="P82" s="55"/>
    </row>
    <row r="83" spans="1:60" s="2" customFormat="1" ht="20.25" customHeight="1" x14ac:dyDescent="0.25">
      <c r="A83" s="7" t="s">
        <v>18</v>
      </c>
      <c r="B83" s="51">
        <v>23</v>
      </c>
      <c r="C83" s="8" t="s">
        <v>19</v>
      </c>
      <c r="D83" s="51">
        <v>26</v>
      </c>
      <c r="E83" s="9" t="s">
        <v>19</v>
      </c>
      <c r="F83" s="51">
        <v>26</v>
      </c>
      <c r="G83" s="51"/>
      <c r="H83" s="51">
        <v>26</v>
      </c>
      <c r="K83" s="55"/>
      <c r="L83" s="55"/>
      <c r="M83" s="55"/>
      <c r="N83" s="55"/>
      <c r="O83" s="55"/>
      <c r="P83" s="55"/>
    </row>
    <row r="84" spans="1:60" s="10" customFormat="1" ht="20.25" customHeight="1" x14ac:dyDescent="0.25">
      <c r="A84" s="87" t="s">
        <v>141</v>
      </c>
      <c r="B84" s="48">
        <v>1</v>
      </c>
      <c r="C84" s="56" t="s">
        <v>159</v>
      </c>
      <c r="D84" s="48">
        <v>1</v>
      </c>
      <c r="E84" s="56" t="s">
        <v>160</v>
      </c>
      <c r="F84" s="48">
        <v>1</v>
      </c>
      <c r="G84" s="48"/>
      <c r="H84" s="48">
        <v>1</v>
      </c>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10" customFormat="1" ht="20.25" customHeight="1" x14ac:dyDescent="0.25">
      <c r="A85" s="87"/>
      <c r="B85" s="73">
        <v>2</v>
      </c>
      <c r="C85" s="71" t="s">
        <v>161</v>
      </c>
      <c r="D85" s="48">
        <v>2</v>
      </c>
      <c r="E85" s="56" t="s">
        <v>162</v>
      </c>
      <c r="F85" s="48">
        <v>1</v>
      </c>
      <c r="G85" s="48"/>
      <c r="H85" s="48">
        <v>1</v>
      </c>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10" customFormat="1" ht="20.25" customHeight="1" x14ac:dyDescent="0.25">
      <c r="A86" s="87"/>
      <c r="B86" s="73"/>
      <c r="C86" s="71"/>
      <c r="D86" s="48">
        <f t="shared" ref="D86:D93" si="2">1+D85</f>
        <v>3</v>
      </c>
      <c r="E86" s="56" t="s">
        <v>163</v>
      </c>
      <c r="F86" s="48">
        <v>1</v>
      </c>
      <c r="G86" s="48"/>
      <c r="H86" s="48">
        <v>1</v>
      </c>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10" customFormat="1" ht="20.25" customHeight="1" x14ac:dyDescent="0.25">
      <c r="A87" s="87"/>
      <c r="B87" s="48">
        <v>3</v>
      </c>
      <c r="C87" s="56" t="s">
        <v>164</v>
      </c>
      <c r="D87" s="48">
        <f t="shared" si="2"/>
        <v>4</v>
      </c>
      <c r="E87" s="56" t="s">
        <v>165</v>
      </c>
      <c r="F87" s="48">
        <v>1</v>
      </c>
      <c r="G87" s="48"/>
      <c r="H87" s="48">
        <v>1</v>
      </c>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10" customFormat="1" ht="20.25" customHeight="1" x14ac:dyDescent="0.25">
      <c r="A88" s="87"/>
      <c r="B88" s="73">
        <v>4</v>
      </c>
      <c r="C88" s="71" t="s">
        <v>166</v>
      </c>
      <c r="D88" s="48">
        <f t="shared" si="2"/>
        <v>5</v>
      </c>
      <c r="E88" s="56" t="s">
        <v>167</v>
      </c>
      <c r="F88" s="48">
        <v>1</v>
      </c>
      <c r="G88" s="48"/>
      <c r="H88" s="48">
        <v>1</v>
      </c>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10" customFormat="1" ht="20.25" customHeight="1" x14ac:dyDescent="0.25">
      <c r="A89" s="87"/>
      <c r="B89" s="73"/>
      <c r="C89" s="71"/>
      <c r="D89" s="48">
        <f t="shared" si="2"/>
        <v>6</v>
      </c>
      <c r="E89" s="56" t="s">
        <v>168</v>
      </c>
      <c r="F89" s="48">
        <v>1</v>
      </c>
      <c r="G89" s="48"/>
      <c r="H89" s="48">
        <v>1</v>
      </c>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10" customFormat="1" ht="20.25" customHeight="1" x14ac:dyDescent="0.25">
      <c r="A90" s="87"/>
      <c r="B90" s="48">
        <f>1+B88</f>
        <v>5</v>
      </c>
      <c r="C90" s="56" t="s">
        <v>169</v>
      </c>
      <c r="D90" s="48">
        <f t="shared" si="2"/>
        <v>7</v>
      </c>
      <c r="E90" s="56" t="s">
        <v>170</v>
      </c>
      <c r="F90" s="48">
        <v>1</v>
      </c>
      <c r="G90" s="48"/>
      <c r="H90" s="48">
        <v>1</v>
      </c>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10" customFormat="1" ht="20.25" customHeight="1" x14ac:dyDescent="0.25">
      <c r="A91" s="87"/>
      <c r="B91" s="73">
        <v>6</v>
      </c>
      <c r="C91" s="71" t="s">
        <v>72</v>
      </c>
      <c r="D91" s="48">
        <f t="shared" si="2"/>
        <v>8</v>
      </c>
      <c r="E91" s="56" t="s">
        <v>171</v>
      </c>
      <c r="F91" s="48">
        <v>1</v>
      </c>
      <c r="G91" s="48"/>
      <c r="H91" s="48">
        <v>1</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row>
    <row r="92" spans="1:60" s="10" customFormat="1" ht="20.25" customHeight="1" x14ac:dyDescent="0.25">
      <c r="A92" s="87"/>
      <c r="B92" s="73"/>
      <c r="C92" s="71"/>
      <c r="D92" s="48">
        <f t="shared" si="2"/>
        <v>9</v>
      </c>
      <c r="E92" s="56" t="s">
        <v>172</v>
      </c>
      <c r="F92" s="48">
        <v>1</v>
      </c>
      <c r="G92" s="48"/>
      <c r="H92" s="48">
        <v>1</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row>
    <row r="93" spans="1:60" s="10" customFormat="1" ht="20.25" customHeight="1" x14ac:dyDescent="0.25">
      <c r="A93" s="87"/>
      <c r="B93" s="48">
        <v>7</v>
      </c>
      <c r="C93" s="56" t="s">
        <v>173</v>
      </c>
      <c r="D93" s="48">
        <f t="shared" si="2"/>
        <v>10</v>
      </c>
      <c r="E93" s="56" t="s">
        <v>174</v>
      </c>
      <c r="F93" s="48">
        <v>1</v>
      </c>
      <c r="G93" s="48"/>
      <c r="H93" s="48">
        <v>1</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row>
    <row r="94" spans="1:60" s="10" customFormat="1" ht="20.25" customHeight="1" x14ac:dyDescent="0.25">
      <c r="A94" s="104" t="s">
        <v>141</v>
      </c>
      <c r="B94" s="48">
        <v>8</v>
      </c>
      <c r="C94" s="56" t="s">
        <v>175</v>
      </c>
      <c r="D94" s="48">
        <v>11</v>
      </c>
      <c r="E94" s="56" t="s">
        <v>176</v>
      </c>
      <c r="F94" s="48">
        <v>1</v>
      </c>
      <c r="G94" s="48"/>
      <c r="H94" s="48">
        <v>1</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row>
    <row r="95" spans="1:60" s="10" customFormat="1" ht="20.25" customHeight="1" x14ac:dyDescent="0.25">
      <c r="A95" s="105"/>
      <c r="B95" s="73">
        <v>9</v>
      </c>
      <c r="C95" s="72" t="s">
        <v>177</v>
      </c>
      <c r="D95" s="48">
        <v>12</v>
      </c>
      <c r="E95" s="56" t="s">
        <v>178</v>
      </c>
      <c r="F95" s="48">
        <v>1</v>
      </c>
      <c r="G95" s="48"/>
      <c r="H95" s="48">
        <v>1</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row>
    <row r="96" spans="1:60" s="10" customFormat="1" ht="20.25" customHeight="1" x14ac:dyDescent="0.25">
      <c r="A96" s="105"/>
      <c r="B96" s="73"/>
      <c r="C96" s="72"/>
      <c r="D96" s="48">
        <v>13</v>
      </c>
      <c r="E96" s="56" t="s">
        <v>179</v>
      </c>
      <c r="F96" s="59">
        <v>1</v>
      </c>
      <c r="G96" s="59"/>
      <c r="H96" s="59">
        <v>1</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row>
    <row r="97" spans="1:60" s="10" customFormat="1" ht="20.25" customHeight="1" x14ac:dyDescent="0.25">
      <c r="A97" s="105"/>
      <c r="B97" s="48">
        <v>10</v>
      </c>
      <c r="C97" s="56" t="s">
        <v>180</v>
      </c>
      <c r="D97" s="48">
        <v>14</v>
      </c>
      <c r="E97" s="56" t="s">
        <v>181</v>
      </c>
      <c r="F97" s="59">
        <v>1</v>
      </c>
      <c r="G97" s="59"/>
      <c r="H97" s="59">
        <v>1</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row>
    <row r="98" spans="1:60" s="10" customFormat="1" ht="20.25" customHeight="1" x14ac:dyDescent="0.25">
      <c r="A98" s="105"/>
      <c r="B98" s="47">
        <v>11</v>
      </c>
      <c r="C98" s="58" t="s">
        <v>182</v>
      </c>
      <c r="D98" s="48">
        <v>15</v>
      </c>
      <c r="E98" s="25" t="s">
        <v>183</v>
      </c>
      <c r="F98" s="59">
        <v>1</v>
      </c>
      <c r="G98" s="59"/>
      <c r="H98" s="59">
        <v>1</v>
      </c>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row>
    <row r="99" spans="1:60" s="10" customFormat="1" ht="20.25" customHeight="1" x14ac:dyDescent="0.25">
      <c r="A99" s="105"/>
      <c r="B99" s="47">
        <v>12</v>
      </c>
      <c r="C99" s="58" t="s">
        <v>184</v>
      </c>
      <c r="D99" s="48">
        <v>16</v>
      </c>
      <c r="E99" s="25" t="s">
        <v>185</v>
      </c>
      <c r="F99" s="59">
        <v>1</v>
      </c>
      <c r="G99" s="59"/>
      <c r="H99" s="59">
        <v>1</v>
      </c>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row>
    <row r="100" spans="1:60" s="10" customFormat="1" ht="20.25" customHeight="1" x14ac:dyDescent="0.25">
      <c r="A100" s="105"/>
      <c r="B100" s="47">
        <v>13</v>
      </c>
      <c r="C100" s="58" t="s">
        <v>186</v>
      </c>
      <c r="D100" s="48">
        <v>17</v>
      </c>
      <c r="E100" s="25" t="s">
        <v>187</v>
      </c>
      <c r="F100" s="59">
        <v>1</v>
      </c>
      <c r="G100" s="59"/>
      <c r="H100" s="59">
        <v>1</v>
      </c>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pans="1:60" s="10" customFormat="1" ht="20.25" customHeight="1" x14ac:dyDescent="0.25">
      <c r="A101" s="106"/>
      <c r="B101" s="47">
        <v>14</v>
      </c>
      <c r="C101" s="58" t="s">
        <v>188</v>
      </c>
      <c r="D101" s="48">
        <v>18</v>
      </c>
      <c r="E101" s="25" t="s">
        <v>189</v>
      </c>
      <c r="F101" s="59">
        <v>1</v>
      </c>
      <c r="G101" s="59"/>
      <c r="H101" s="59">
        <v>1</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pans="1:60" s="10" customFormat="1" ht="20.25" customHeight="1" x14ac:dyDescent="0.25">
      <c r="A102" s="7" t="s">
        <v>18</v>
      </c>
      <c r="B102" s="51">
        <v>14</v>
      </c>
      <c r="C102" s="8" t="s">
        <v>19</v>
      </c>
      <c r="D102" s="51">
        <v>18</v>
      </c>
      <c r="E102" s="9" t="s">
        <v>19</v>
      </c>
      <c r="F102" s="51">
        <f>SUM(F84:F101)</f>
        <v>18</v>
      </c>
      <c r="G102" s="51"/>
      <c r="H102" s="51">
        <f>SUM(H84:H101)</f>
        <v>18</v>
      </c>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pans="1:60" s="5" customFormat="1" ht="20.25" customHeight="1" x14ac:dyDescent="0.25">
      <c r="A103" s="91" t="s">
        <v>26</v>
      </c>
      <c r="B103" s="73">
        <v>1</v>
      </c>
      <c r="C103" s="71" t="s">
        <v>142</v>
      </c>
      <c r="D103" s="14">
        <v>1</v>
      </c>
      <c r="E103" s="56" t="s">
        <v>143</v>
      </c>
      <c r="F103" s="48">
        <v>1</v>
      </c>
      <c r="G103" s="48"/>
      <c r="H103" s="15">
        <v>1</v>
      </c>
    </row>
    <row r="104" spans="1:60" s="5" customFormat="1" ht="20.25" customHeight="1" x14ac:dyDescent="0.25">
      <c r="A104" s="91"/>
      <c r="B104" s="73"/>
      <c r="C104" s="71"/>
      <c r="D104" s="14">
        <f>+D103+1</f>
        <v>2</v>
      </c>
      <c r="E104" s="56" t="s">
        <v>144</v>
      </c>
      <c r="F104" s="48">
        <v>1</v>
      </c>
      <c r="G104" s="48"/>
      <c r="H104" s="15">
        <v>1</v>
      </c>
    </row>
    <row r="105" spans="1:60" s="5" customFormat="1" ht="20.25" customHeight="1" x14ac:dyDescent="0.25">
      <c r="A105" s="91"/>
      <c r="B105" s="73"/>
      <c r="C105" s="71"/>
      <c r="D105" s="14">
        <f t="shared" ref="D105:D116" si="3">+D104+1</f>
        <v>3</v>
      </c>
      <c r="E105" s="56" t="s">
        <v>145</v>
      </c>
      <c r="F105" s="48">
        <v>1</v>
      </c>
      <c r="G105" s="22"/>
      <c r="H105" s="15">
        <v>1</v>
      </c>
    </row>
    <row r="106" spans="1:60" s="5" customFormat="1" ht="20.25" customHeight="1" x14ac:dyDescent="0.25">
      <c r="A106" s="91"/>
      <c r="B106" s="73">
        <v>2</v>
      </c>
      <c r="C106" s="71" t="s">
        <v>146</v>
      </c>
      <c r="D106" s="14">
        <f t="shared" si="3"/>
        <v>4</v>
      </c>
      <c r="E106" s="56" t="s">
        <v>147</v>
      </c>
      <c r="F106" s="48">
        <v>1</v>
      </c>
      <c r="G106" s="22"/>
      <c r="H106" s="15">
        <v>1</v>
      </c>
    </row>
    <row r="107" spans="1:60" s="23" customFormat="1" ht="20.25" customHeight="1" x14ac:dyDescent="0.25">
      <c r="A107" s="91"/>
      <c r="B107" s="73"/>
      <c r="C107" s="71"/>
      <c r="D107" s="14">
        <f t="shared" si="3"/>
        <v>5</v>
      </c>
      <c r="E107" s="56" t="s">
        <v>148</v>
      </c>
      <c r="F107" s="48">
        <v>1</v>
      </c>
      <c r="G107" s="22"/>
      <c r="H107" s="15">
        <v>1</v>
      </c>
    </row>
    <row r="108" spans="1:60" s="23" customFormat="1" ht="20.25" customHeight="1" x14ac:dyDescent="0.25">
      <c r="A108" s="91"/>
      <c r="B108" s="73">
        <v>3</v>
      </c>
      <c r="C108" s="79" t="s">
        <v>149</v>
      </c>
      <c r="D108" s="14">
        <f t="shared" si="3"/>
        <v>6</v>
      </c>
      <c r="E108" s="56" t="s">
        <v>150</v>
      </c>
      <c r="F108" s="48">
        <v>1</v>
      </c>
      <c r="G108" s="22"/>
      <c r="H108" s="15">
        <v>1</v>
      </c>
    </row>
    <row r="109" spans="1:60" s="23" customFormat="1" ht="20.25" customHeight="1" x14ac:dyDescent="0.25">
      <c r="A109" s="91"/>
      <c r="B109" s="73"/>
      <c r="C109" s="79"/>
      <c r="D109" s="14">
        <f t="shared" si="3"/>
        <v>7</v>
      </c>
      <c r="E109" s="56" t="s">
        <v>151</v>
      </c>
      <c r="F109" s="48">
        <v>1</v>
      </c>
      <c r="G109" s="22"/>
      <c r="H109" s="15">
        <v>1</v>
      </c>
    </row>
    <row r="110" spans="1:60" s="23" customFormat="1" ht="20.25" customHeight="1" x14ac:dyDescent="0.25">
      <c r="A110" s="91"/>
      <c r="B110" s="73">
        <v>4</v>
      </c>
      <c r="C110" s="86" t="s">
        <v>152</v>
      </c>
      <c r="D110" s="14">
        <f t="shared" si="3"/>
        <v>8</v>
      </c>
      <c r="E110" s="56" t="s">
        <v>37</v>
      </c>
      <c r="F110" s="48">
        <v>1</v>
      </c>
      <c r="G110" s="22"/>
      <c r="H110" s="15">
        <v>1</v>
      </c>
    </row>
    <row r="111" spans="1:60" s="23" customFormat="1" ht="20.25" customHeight="1" x14ac:dyDescent="0.25">
      <c r="A111" s="91"/>
      <c r="B111" s="73"/>
      <c r="C111" s="86"/>
      <c r="D111" s="14">
        <f t="shared" si="3"/>
        <v>9</v>
      </c>
      <c r="E111" s="56" t="s">
        <v>153</v>
      </c>
      <c r="F111" s="48">
        <v>1</v>
      </c>
      <c r="G111" s="22"/>
      <c r="H111" s="15">
        <v>1</v>
      </c>
    </row>
    <row r="112" spans="1:60" s="23" customFormat="1" ht="20.25" customHeight="1" x14ac:dyDescent="0.25">
      <c r="A112" s="91"/>
      <c r="B112" s="73"/>
      <c r="C112" s="86"/>
      <c r="D112" s="14">
        <f t="shared" si="3"/>
        <v>10</v>
      </c>
      <c r="E112" s="56" t="s">
        <v>154</v>
      </c>
      <c r="F112" s="48">
        <v>1</v>
      </c>
      <c r="G112" s="22"/>
      <c r="H112" s="15">
        <v>1</v>
      </c>
    </row>
    <row r="113" spans="1:8" s="23" customFormat="1" ht="20.25" customHeight="1" x14ac:dyDescent="0.25">
      <c r="A113" s="91"/>
      <c r="B113" s="73"/>
      <c r="C113" s="86"/>
      <c r="D113" s="14">
        <f t="shared" si="3"/>
        <v>11</v>
      </c>
      <c r="E113" s="56" t="s">
        <v>36</v>
      </c>
      <c r="F113" s="48">
        <v>1</v>
      </c>
      <c r="G113" s="22"/>
      <c r="H113" s="15">
        <v>1</v>
      </c>
    </row>
    <row r="114" spans="1:8" s="23" customFormat="1" ht="20.25" customHeight="1" x14ac:dyDescent="0.25">
      <c r="A114" s="91"/>
      <c r="B114" s="73">
        <v>5</v>
      </c>
      <c r="C114" s="86" t="s">
        <v>155</v>
      </c>
      <c r="D114" s="14">
        <f t="shared" si="3"/>
        <v>12</v>
      </c>
      <c r="E114" s="56" t="s">
        <v>156</v>
      </c>
      <c r="F114" s="48">
        <v>1</v>
      </c>
      <c r="G114" s="22"/>
      <c r="H114" s="15">
        <v>1</v>
      </c>
    </row>
    <row r="115" spans="1:8" s="23" customFormat="1" ht="20.25" customHeight="1" x14ac:dyDescent="0.25">
      <c r="A115" s="91"/>
      <c r="B115" s="73"/>
      <c r="C115" s="86"/>
      <c r="D115" s="14">
        <f t="shared" si="3"/>
        <v>13</v>
      </c>
      <c r="E115" s="56" t="s">
        <v>157</v>
      </c>
      <c r="F115" s="48">
        <v>1</v>
      </c>
      <c r="G115" s="22"/>
      <c r="H115" s="15">
        <v>1</v>
      </c>
    </row>
    <row r="116" spans="1:8" s="23" customFormat="1" ht="20.25" customHeight="1" x14ac:dyDescent="0.25">
      <c r="A116" s="91"/>
      <c r="B116" s="73"/>
      <c r="C116" s="86"/>
      <c r="D116" s="14">
        <f t="shared" si="3"/>
        <v>14</v>
      </c>
      <c r="E116" s="56" t="s">
        <v>158</v>
      </c>
      <c r="F116" s="48">
        <v>1</v>
      </c>
      <c r="G116" s="22"/>
      <c r="H116" s="15">
        <v>1</v>
      </c>
    </row>
    <row r="117" spans="1:8" s="5" customFormat="1" ht="20.25" customHeight="1" x14ac:dyDescent="0.25">
      <c r="A117" s="13" t="s">
        <v>18</v>
      </c>
      <c r="B117" s="51">
        <v>5</v>
      </c>
      <c r="C117" s="8" t="s">
        <v>19</v>
      </c>
      <c r="D117" s="51">
        <v>14</v>
      </c>
      <c r="E117" s="8" t="s">
        <v>19</v>
      </c>
      <c r="F117" s="50">
        <f>SUM(F103:F116)</f>
        <v>14</v>
      </c>
      <c r="G117" s="50"/>
      <c r="H117" s="50">
        <v>14</v>
      </c>
    </row>
    <row r="118" spans="1:8" s="5" customFormat="1" ht="23.25" customHeight="1" x14ac:dyDescent="0.25">
      <c r="A118" s="91" t="s">
        <v>190</v>
      </c>
      <c r="B118" s="48">
        <v>1</v>
      </c>
      <c r="C118" s="57" t="s">
        <v>191</v>
      </c>
      <c r="D118" s="14">
        <v>1</v>
      </c>
      <c r="E118" s="56" t="s">
        <v>192</v>
      </c>
      <c r="F118" s="48">
        <v>1</v>
      </c>
      <c r="G118" s="48"/>
      <c r="H118" s="48">
        <v>1</v>
      </c>
    </row>
    <row r="119" spans="1:8" s="5" customFormat="1" ht="23.25" customHeight="1" x14ac:dyDescent="0.25">
      <c r="A119" s="91"/>
      <c r="B119" s="48">
        <v>2</v>
      </c>
      <c r="C119" s="57" t="s">
        <v>193</v>
      </c>
      <c r="D119" s="14">
        <f>+D118+1</f>
        <v>2</v>
      </c>
      <c r="E119" s="56" t="s">
        <v>194</v>
      </c>
      <c r="F119" s="48">
        <v>1</v>
      </c>
      <c r="G119" s="48"/>
      <c r="H119" s="48">
        <v>1</v>
      </c>
    </row>
    <row r="120" spans="1:8" s="5" customFormat="1" ht="23.25" customHeight="1" x14ac:dyDescent="0.25">
      <c r="A120" s="91"/>
      <c r="B120" s="48">
        <v>3</v>
      </c>
      <c r="C120" s="38" t="s">
        <v>195</v>
      </c>
      <c r="D120" s="14">
        <f t="shared" ref="D120:D135" si="4">+D119+1</f>
        <v>3</v>
      </c>
      <c r="E120" s="56" t="s">
        <v>196</v>
      </c>
      <c r="F120" s="48">
        <v>1</v>
      </c>
      <c r="G120" s="48"/>
      <c r="H120" s="48">
        <v>1</v>
      </c>
    </row>
    <row r="121" spans="1:8" s="5" customFormat="1" ht="20.25" customHeight="1" x14ac:dyDescent="0.25">
      <c r="A121" s="107" t="s">
        <v>190</v>
      </c>
      <c r="B121" s="73">
        <v>4</v>
      </c>
      <c r="C121" s="77" t="s">
        <v>197</v>
      </c>
      <c r="D121" s="14">
        <f t="shared" si="4"/>
        <v>4</v>
      </c>
      <c r="E121" s="56" t="s">
        <v>198</v>
      </c>
      <c r="F121" s="48">
        <v>1</v>
      </c>
      <c r="G121" s="48"/>
      <c r="H121" s="48">
        <v>1</v>
      </c>
    </row>
    <row r="122" spans="1:8" s="5" customFormat="1" ht="20.25" customHeight="1" x14ac:dyDescent="0.25">
      <c r="A122" s="108"/>
      <c r="B122" s="73"/>
      <c r="C122" s="77"/>
      <c r="D122" s="14">
        <f t="shared" si="4"/>
        <v>5</v>
      </c>
      <c r="E122" s="56" t="s">
        <v>199</v>
      </c>
      <c r="F122" s="48">
        <v>1</v>
      </c>
      <c r="G122" s="57"/>
      <c r="H122" s="48">
        <v>1</v>
      </c>
    </row>
    <row r="123" spans="1:8" s="5" customFormat="1" ht="20.25" customHeight="1" x14ac:dyDescent="0.25">
      <c r="A123" s="108"/>
      <c r="B123" s="73">
        <v>5</v>
      </c>
      <c r="C123" s="71" t="s">
        <v>200</v>
      </c>
      <c r="D123" s="14">
        <f t="shared" si="4"/>
        <v>6</v>
      </c>
      <c r="E123" s="56" t="s">
        <v>201</v>
      </c>
      <c r="F123" s="48">
        <v>1</v>
      </c>
      <c r="G123" s="57"/>
      <c r="H123" s="48">
        <v>1</v>
      </c>
    </row>
    <row r="124" spans="1:8" s="5" customFormat="1" ht="25.5" customHeight="1" x14ac:dyDescent="0.25">
      <c r="A124" s="108"/>
      <c r="B124" s="73"/>
      <c r="C124" s="71"/>
      <c r="D124" s="14">
        <f t="shared" si="4"/>
        <v>7</v>
      </c>
      <c r="E124" s="56" t="s">
        <v>202</v>
      </c>
      <c r="F124" s="48">
        <v>1</v>
      </c>
      <c r="G124" s="56"/>
      <c r="H124" s="48">
        <v>1</v>
      </c>
    </row>
    <row r="125" spans="1:8" s="5" customFormat="1" ht="20.25" customHeight="1" x14ac:dyDescent="0.25">
      <c r="A125" s="108"/>
      <c r="B125" s="73"/>
      <c r="C125" s="71"/>
      <c r="D125" s="14">
        <f t="shared" si="4"/>
        <v>8</v>
      </c>
      <c r="E125" s="56" t="s">
        <v>203</v>
      </c>
      <c r="F125" s="48">
        <v>1</v>
      </c>
      <c r="G125" s="15"/>
      <c r="H125" s="48">
        <v>1</v>
      </c>
    </row>
    <row r="126" spans="1:8" s="5" customFormat="1" ht="20.25" customHeight="1" x14ac:dyDescent="0.25">
      <c r="A126" s="108"/>
      <c r="B126" s="48">
        <v>6</v>
      </c>
      <c r="C126" s="56" t="s">
        <v>204</v>
      </c>
      <c r="D126" s="14">
        <f t="shared" si="4"/>
        <v>9</v>
      </c>
      <c r="E126" s="56" t="s">
        <v>205</v>
      </c>
      <c r="F126" s="48">
        <v>1</v>
      </c>
      <c r="G126" s="15"/>
      <c r="H126" s="48">
        <v>1</v>
      </c>
    </row>
    <row r="127" spans="1:8" s="5" customFormat="1" ht="20.25" customHeight="1" x14ac:dyDescent="0.25">
      <c r="A127" s="108"/>
      <c r="B127" s="76">
        <v>7</v>
      </c>
      <c r="C127" s="78" t="s">
        <v>206</v>
      </c>
      <c r="D127" s="14">
        <f t="shared" si="4"/>
        <v>10</v>
      </c>
      <c r="E127" s="56" t="s">
        <v>207</v>
      </c>
      <c r="F127" s="48">
        <v>1</v>
      </c>
      <c r="G127" s="15"/>
      <c r="H127" s="48">
        <v>1</v>
      </c>
    </row>
    <row r="128" spans="1:8" s="23" customFormat="1" ht="20.25" customHeight="1" x14ac:dyDescent="0.25">
      <c r="A128" s="108"/>
      <c r="B128" s="76"/>
      <c r="C128" s="78"/>
      <c r="D128" s="14">
        <f t="shared" si="4"/>
        <v>11</v>
      </c>
      <c r="E128" s="45" t="s">
        <v>208</v>
      </c>
      <c r="F128" s="48">
        <v>1</v>
      </c>
      <c r="G128" s="15"/>
      <c r="H128" s="48">
        <v>1</v>
      </c>
    </row>
    <row r="129" spans="1:8" s="23" customFormat="1" ht="20.25" customHeight="1" x14ac:dyDescent="0.25">
      <c r="A129" s="108"/>
      <c r="B129" s="76"/>
      <c r="C129" s="78"/>
      <c r="D129" s="14">
        <f t="shared" si="4"/>
        <v>12</v>
      </c>
      <c r="E129" s="45" t="s">
        <v>209</v>
      </c>
      <c r="F129" s="48">
        <v>1</v>
      </c>
      <c r="G129" s="15"/>
      <c r="H129" s="48">
        <v>1</v>
      </c>
    </row>
    <row r="130" spans="1:8" s="23" customFormat="1" ht="18" customHeight="1" x14ac:dyDescent="0.25">
      <c r="A130" s="108"/>
      <c r="B130" s="76"/>
      <c r="C130" s="78"/>
      <c r="D130" s="14">
        <f t="shared" si="4"/>
        <v>13</v>
      </c>
      <c r="E130" s="45" t="s">
        <v>210</v>
      </c>
      <c r="F130" s="48">
        <v>1</v>
      </c>
      <c r="G130" s="15"/>
      <c r="H130" s="48">
        <v>1</v>
      </c>
    </row>
    <row r="131" spans="1:8" s="23" customFormat="1" ht="20.25" customHeight="1" x14ac:dyDescent="0.25">
      <c r="A131" s="108"/>
      <c r="B131" s="76"/>
      <c r="C131" s="78"/>
      <c r="D131" s="14">
        <f t="shared" si="4"/>
        <v>14</v>
      </c>
      <c r="E131" s="45" t="s">
        <v>211</v>
      </c>
      <c r="F131" s="48">
        <v>1</v>
      </c>
      <c r="G131" s="15"/>
      <c r="H131" s="48">
        <v>1</v>
      </c>
    </row>
    <row r="132" spans="1:8" s="23" customFormat="1" ht="20.25" customHeight="1" x14ac:dyDescent="0.25">
      <c r="A132" s="108"/>
      <c r="B132" s="76">
        <v>8</v>
      </c>
      <c r="C132" s="75" t="s">
        <v>212</v>
      </c>
      <c r="D132" s="14">
        <f t="shared" si="4"/>
        <v>15</v>
      </c>
      <c r="E132" s="45" t="s">
        <v>213</v>
      </c>
      <c r="F132" s="48">
        <v>1</v>
      </c>
      <c r="G132" s="15"/>
      <c r="H132" s="48">
        <v>1</v>
      </c>
    </row>
    <row r="133" spans="1:8" s="23" customFormat="1" ht="20.25" customHeight="1" x14ac:dyDescent="0.25">
      <c r="A133" s="108"/>
      <c r="B133" s="76"/>
      <c r="C133" s="75"/>
      <c r="D133" s="14">
        <f t="shared" si="4"/>
        <v>16</v>
      </c>
      <c r="E133" s="56" t="s">
        <v>214</v>
      </c>
      <c r="F133" s="48">
        <v>1</v>
      </c>
      <c r="G133" s="15"/>
      <c r="H133" s="48">
        <v>1</v>
      </c>
    </row>
    <row r="134" spans="1:8" s="23" customFormat="1" ht="18" customHeight="1" x14ac:dyDescent="0.25">
      <c r="A134" s="108"/>
      <c r="B134" s="76"/>
      <c r="C134" s="75"/>
      <c r="D134" s="14">
        <f t="shared" si="4"/>
        <v>17</v>
      </c>
      <c r="E134" s="45" t="s">
        <v>215</v>
      </c>
      <c r="F134" s="48">
        <v>1</v>
      </c>
      <c r="G134" s="15"/>
      <c r="H134" s="48">
        <v>1</v>
      </c>
    </row>
    <row r="135" spans="1:8" s="5" customFormat="1" ht="20.25" customHeight="1" x14ac:dyDescent="0.25">
      <c r="A135" s="109"/>
      <c r="B135" s="76"/>
      <c r="C135" s="75"/>
      <c r="D135" s="14">
        <f t="shared" si="4"/>
        <v>18</v>
      </c>
      <c r="E135" s="45" t="s">
        <v>216</v>
      </c>
      <c r="F135" s="48">
        <v>1</v>
      </c>
      <c r="G135" s="48"/>
      <c r="H135" s="48">
        <v>1</v>
      </c>
    </row>
    <row r="136" spans="1:8" s="5" customFormat="1" ht="20.25" customHeight="1" x14ac:dyDescent="0.25">
      <c r="A136" s="13" t="s">
        <v>18</v>
      </c>
      <c r="B136" s="28">
        <v>8</v>
      </c>
      <c r="C136" s="29" t="s">
        <v>19</v>
      </c>
      <c r="D136" s="28">
        <v>18</v>
      </c>
      <c r="E136" s="30" t="s">
        <v>19</v>
      </c>
      <c r="F136" s="28">
        <f>SUM(F118:F135)</f>
        <v>18</v>
      </c>
      <c r="G136" s="50"/>
      <c r="H136" s="28">
        <f>SUM(H118:H135)</f>
        <v>18</v>
      </c>
    </row>
    <row r="137" spans="1:8" s="5" customFormat="1" ht="20.25" customHeight="1" x14ac:dyDescent="0.25">
      <c r="A137" s="107" t="s">
        <v>217</v>
      </c>
      <c r="B137" s="48">
        <v>1</v>
      </c>
      <c r="C137" s="53" t="s">
        <v>218</v>
      </c>
      <c r="D137" s="48">
        <v>1</v>
      </c>
      <c r="E137" s="52" t="s">
        <v>219</v>
      </c>
      <c r="F137" s="48">
        <v>1</v>
      </c>
      <c r="G137" s="59"/>
      <c r="H137" s="12">
        <v>1</v>
      </c>
    </row>
    <row r="138" spans="1:8" s="31" customFormat="1" ht="20.25" customHeight="1" x14ac:dyDescent="0.25">
      <c r="A138" s="108"/>
      <c r="B138" s="48">
        <v>2</v>
      </c>
      <c r="C138" s="53" t="s">
        <v>220</v>
      </c>
      <c r="D138" s="48">
        <v>2</v>
      </c>
      <c r="E138" s="52" t="s">
        <v>221</v>
      </c>
      <c r="F138" s="48">
        <v>1</v>
      </c>
      <c r="G138" s="59"/>
      <c r="H138" s="12">
        <v>1</v>
      </c>
    </row>
    <row r="139" spans="1:8" s="31" customFormat="1" ht="20.25" customHeight="1" x14ac:dyDescent="0.25">
      <c r="A139" s="108"/>
      <c r="B139" s="73">
        <v>3</v>
      </c>
      <c r="C139" s="74" t="s">
        <v>222</v>
      </c>
      <c r="D139" s="48">
        <v>3</v>
      </c>
      <c r="E139" s="52" t="s">
        <v>223</v>
      </c>
      <c r="F139" s="48">
        <v>1</v>
      </c>
      <c r="G139" s="59"/>
      <c r="H139" s="12">
        <v>1</v>
      </c>
    </row>
    <row r="140" spans="1:8" s="31" customFormat="1" ht="20.25" customHeight="1" x14ac:dyDescent="0.25">
      <c r="A140" s="108"/>
      <c r="B140" s="73"/>
      <c r="C140" s="74"/>
      <c r="D140" s="48">
        <v>4</v>
      </c>
      <c r="E140" s="52" t="s">
        <v>224</v>
      </c>
      <c r="F140" s="48">
        <v>1</v>
      </c>
      <c r="G140" s="59"/>
      <c r="H140" s="12">
        <v>1</v>
      </c>
    </row>
    <row r="141" spans="1:8" s="31" customFormat="1" ht="20.25" customHeight="1" x14ac:dyDescent="0.25">
      <c r="A141" s="108"/>
      <c r="B141" s="73"/>
      <c r="C141" s="74"/>
      <c r="D141" s="48">
        <v>5</v>
      </c>
      <c r="E141" s="52" t="s">
        <v>225</v>
      </c>
      <c r="F141" s="48">
        <v>1</v>
      </c>
      <c r="G141" s="59"/>
      <c r="H141" s="12">
        <v>1</v>
      </c>
    </row>
    <row r="142" spans="1:8" s="31" customFormat="1" ht="20.25" customHeight="1" x14ac:dyDescent="0.25">
      <c r="A142" s="108"/>
      <c r="B142" s="48">
        <v>4</v>
      </c>
      <c r="C142" s="53" t="s">
        <v>226</v>
      </c>
      <c r="D142" s="48">
        <v>6</v>
      </c>
      <c r="E142" s="52" t="s">
        <v>227</v>
      </c>
      <c r="F142" s="48">
        <v>1</v>
      </c>
      <c r="G142" s="59"/>
      <c r="H142" s="12">
        <v>1</v>
      </c>
    </row>
    <row r="143" spans="1:8" s="31" customFormat="1" ht="18.75" customHeight="1" x14ac:dyDescent="0.25">
      <c r="A143" s="108"/>
      <c r="B143" s="48">
        <v>5</v>
      </c>
      <c r="C143" s="53" t="s">
        <v>228</v>
      </c>
      <c r="D143" s="48">
        <v>7</v>
      </c>
      <c r="E143" s="52" t="s">
        <v>229</v>
      </c>
      <c r="F143" s="48">
        <v>1</v>
      </c>
      <c r="G143" s="59"/>
      <c r="H143" s="12">
        <v>1</v>
      </c>
    </row>
    <row r="144" spans="1:8" s="31" customFormat="1" ht="20.25" customHeight="1" x14ac:dyDescent="0.25">
      <c r="A144" s="108"/>
      <c r="B144" s="48">
        <v>6</v>
      </c>
      <c r="C144" s="53" t="s">
        <v>230</v>
      </c>
      <c r="D144" s="48">
        <v>8</v>
      </c>
      <c r="E144" s="52" t="s">
        <v>231</v>
      </c>
      <c r="F144" s="48">
        <v>1</v>
      </c>
      <c r="G144" s="59"/>
      <c r="H144" s="12">
        <v>1</v>
      </c>
    </row>
    <row r="145" spans="1:10" s="31" customFormat="1" ht="19.5" customHeight="1" x14ac:dyDescent="0.25">
      <c r="A145" s="108"/>
      <c r="B145" s="48">
        <v>7</v>
      </c>
      <c r="C145" s="53" t="s">
        <v>232</v>
      </c>
      <c r="D145" s="48">
        <v>9</v>
      </c>
      <c r="E145" s="52" t="s">
        <v>233</v>
      </c>
      <c r="F145" s="48">
        <v>1</v>
      </c>
      <c r="G145" s="59"/>
      <c r="H145" s="12">
        <v>1</v>
      </c>
    </row>
    <row r="146" spans="1:10" s="31" customFormat="1" ht="20.25" customHeight="1" x14ac:dyDescent="0.25">
      <c r="A146" s="108"/>
      <c r="B146" s="48">
        <v>8</v>
      </c>
      <c r="C146" s="53" t="s">
        <v>234</v>
      </c>
      <c r="D146" s="48">
        <v>10</v>
      </c>
      <c r="E146" s="52" t="s">
        <v>235</v>
      </c>
      <c r="F146" s="48">
        <v>1</v>
      </c>
      <c r="G146" s="59"/>
      <c r="H146" s="12">
        <v>1</v>
      </c>
    </row>
    <row r="147" spans="1:10" s="31" customFormat="1" ht="20.25" customHeight="1" x14ac:dyDescent="0.25">
      <c r="A147" s="108"/>
      <c r="B147" s="48">
        <v>9</v>
      </c>
      <c r="C147" s="53" t="s">
        <v>236</v>
      </c>
      <c r="D147" s="48">
        <v>11</v>
      </c>
      <c r="E147" s="52" t="s">
        <v>237</v>
      </c>
      <c r="F147" s="48">
        <v>1</v>
      </c>
      <c r="G147" s="59"/>
      <c r="H147" s="12">
        <v>1</v>
      </c>
    </row>
    <row r="148" spans="1:10" s="31" customFormat="1" ht="19.5" customHeight="1" x14ac:dyDescent="0.25">
      <c r="A148" s="109"/>
      <c r="B148" s="48">
        <v>10</v>
      </c>
      <c r="C148" s="53" t="s">
        <v>238</v>
      </c>
      <c r="D148" s="48">
        <v>12</v>
      </c>
      <c r="E148" s="52" t="s">
        <v>239</v>
      </c>
      <c r="F148" s="48">
        <v>1</v>
      </c>
      <c r="G148" s="59"/>
      <c r="H148" s="12">
        <v>1</v>
      </c>
    </row>
    <row r="149" spans="1:10" s="31" customFormat="1" ht="20.25" customHeight="1" x14ac:dyDescent="0.25">
      <c r="A149" s="91" t="s">
        <v>217</v>
      </c>
      <c r="B149" s="48">
        <v>11</v>
      </c>
      <c r="C149" s="53" t="s">
        <v>240</v>
      </c>
      <c r="D149" s="48">
        <v>13</v>
      </c>
      <c r="E149" s="52" t="s">
        <v>241</v>
      </c>
      <c r="F149" s="48">
        <v>1</v>
      </c>
      <c r="G149" s="59"/>
      <c r="H149" s="12">
        <v>1</v>
      </c>
    </row>
    <row r="150" spans="1:10" s="31" customFormat="1" ht="20.25" customHeight="1" x14ac:dyDescent="0.25">
      <c r="A150" s="91"/>
      <c r="B150" s="48">
        <v>12</v>
      </c>
      <c r="C150" s="53" t="s">
        <v>242</v>
      </c>
      <c r="D150" s="48">
        <v>14</v>
      </c>
      <c r="E150" s="53" t="s">
        <v>243</v>
      </c>
      <c r="F150" s="48">
        <v>1</v>
      </c>
      <c r="G150" s="59"/>
      <c r="H150" s="12">
        <v>1</v>
      </c>
    </row>
    <row r="151" spans="1:10" s="5" customFormat="1" ht="20.25" customHeight="1" x14ac:dyDescent="0.25">
      <c r="A151" s="13" t="s">
        <v>18</v>
      </c>
      <c r="B151" s="51">
        <v>12</v>
      </c>
      <c r="C151" s="51" t="s">
        <v>34</v>
      </c>
      <c r="D151" s="51">
        <v>14</v>
      </c>
      <c r="E151" s="8" t="s">
        <v>19</v>
      </c>
      <c r="F151" s="50">
        <v>14</v>
      </c>
      <c r="G151" s="50">
        <v>0</v>
      </c>
      <c r="H151" s="50">
        <v>14</v>
      </c>
    </row>
    <row r="152" spans="1:10" s="5" customFormat="1" ht="23.25" customHeight="1" x14ac:dyDescent="0.25">
      <c r="A152" s="94" t="s">
        <v>244</v>
      </c>
      <c r="B152" s="83">
        <v>1</v>
      </c>
      <c r="C152" s="46" t="s">
        <v>245</v>
      </c>
      <c r="D152" s="47">
        <v>1</v>
      </c>
      <c r="E152" s="46" t="s">
        <v>246</v>
      </c>
      <c r="F152" s="47">
        <v>1</v>
      </c>
      <c r="G152" s="27"/>
      <c r="H152" s="27">
        <v>1</v>
      </c>
    </row>
    <row r="153" spans="1:10" s="5" customFormat="1" ht="23.25" customHeight="1" x14ac:dyDescent="0.25">
      <c r="A153" s="94"/>
      <c r="B153" s="83"/>
      <c r="C153" s="46" t="s">
        <v>245</v>
      </c>
      <c r="D153" s="47">
        <v>2</v>
      </c>
      <c r="E153" s="46" t="s">
        <v>247</v>
      </c>
      <c r="F153" s="47">
        <v>1</v>
      </c>
      <c r="G153" s="27"/>
      <c r="H153" s="27">
        <v>1</v>
      </c>
    </row>
    <row r="154" spans="1:10" s="5" customFormat="1" ht="23.25" customHeight="1" x14ac:dyDescent="0.25">
      <c r="A154" s="94"/>
      <c r="B154" s="83"/>
      <c r="C154" s="46" t="s">
        <v>245</v>
      </c>
      <c r="D154" s="47">
        <v>3</v>
      </c>
      <c r="E154" s="46" t="s">
        <v>248</v>
      </c>
      <c r="F154" s="47">
        <v>1</v>
      </c>
      <c r="G154" s="27"/>
      <c r="H154" s="27">
        <v>1</v>
      </c>
      <c r="J154" s="32"/>
    </row>
    <row r="155" spans="1:10" s="5" customFormat="1" ht="23.25" customHeight="1" x14ac:dyDescent="0.25">
      <c r="A155" s="94"/>
      <c r="B155" s="47">
        <v>2</v>
      </c>
      <c r="C155" s="46" t="s">
        <v>249</v>
      </c>
      <c r="D155" s="47">
        <v>4</v>
      </c>
      <c r="E155" s="58" t="s">
        <v>250</v>
      </c>
      <c r="F155" s="47">
        <v>1</v>
      </c>
      <c r="G155" s="27"/>
      <c r="H155" s="27">
        <v>1</v>
      </c>
    </row>
    <row r="156" spans="1:10" s="5" customFormat="1" ht="23.25" customHeight="1" x14ac:dyDescent="0.25">
      <c r="A156" s="94"/>
      <c r="B156" s="47">
        <v>3</v>
      </c>
      <c r="C156" s="46" t="s">
        <v>251</v>
      </c>
      <c r="D156" s="47">
        <v>5</v>
      </c>
      <c r="E156" s="58" t="s">
        <v>252</v>
      </c>
      <c r="F156" s="47">
        <v>1</v>
      </c>
      <c r="G156" s="27"/>
      <c r="H156" s="27">
        <v>1</v>
      </c>
    </row>
    <row r="157" spans="1:10" s="5" customFormat="1" ht="23.25" customHeight="1" x14ac:dyDescent="0.25">
      <c r="A157" s="94"/>
      <c r="B157" s="47">
        <v>4</v>
      </c>
      <c r="C157" s="46" t="s">
        <v>253</v>
      </c>
      <c r="D157" s="47">
        <v>6</v>
      </c>
      <c r="E157" s="46" t="s">
        <v>254</v>
      </c>
      <c r="F157" s="47">
        <v>1</v>
      </c>
      <c r="G157" s="27"/>
      <c r="H157" s="27">
        <v>1</v>
      </c>
    </row>
    <row r="158" spans="1:10" s="5" customFormat="1" ht="23.25" customHeight="1" x14ac:dyDescent="0.25">
      <c r="A158" s="94"/>
      <c r="B158" s="47">
        <v>5</v>
      </c>
      <c r="C158" s="46" t="s">
        <v>255</v>
      </c>
      <c r="D158" s="47">
        <v>7</v>
      </c>
      <c r="E158" s="46" t="s">
        <v>256</v>
      </c>
      <c r="F158" s="47">
        <v>1</v>
      </c>
      <c r="G158" s="27"/>
      <c r="H158" s="27">
        <v>1</v>
      </c>
      <c r="J158" s="24"/>
    </row>
    <row r="159" spans="1:10" s="5" customFormat="1" ht="23.25" customHeight="1" x14ac:dyDescent="0.25">
      <c r="A159" s="94"/>
      <c r="B159" s="83">
        <v>6</v>
      </c>
      <c r="C159" s="93" t="s">
        <v>257</v>
      </c>
      <c r="D159" s="47">
        <v>8</v>
      </c>
      <c r="E159" s="46" t="s">
        <v>258</v>
      </c>
      <c r="F159" s="47">
        <v>1</v>
      </c>
      <c r="G159" s="27"/>
      <c r="H159" s="27">
        <v>1</v>
      </c>
    </row>
    <row r="160" spans="1:10" s="5" customFormat="1" ht="23.25" customHeight="1" x14ac:dyDescent="0.25">
      <c r="A160" s="94"/>
      <c r="B160" s="83"/>
      <c r="C160" s="93"/>
      <c r="D160" s="47">
        <v>9</v>
      </c>
      <c r="E160" s="46" t="s">
        <v>259</v>
      </c>
      <c r="F160" s="47">
        <v>1</v>
      </c>
      <c r="G160" s="27"/>
      <c r="H160" s="27">
        <v>1</v>
      </c>
    </row>
    <row r="161" spans="1:8" s="5" customFormat="1" ht="23.25" customHeight="1" x14ac:dyDescent="0.25">
      <c r="A161" s="94"/>
      <c r="B161" s="47">
        <v>7</v>
      </c>
      <c r="C161" s="46" t="s">
        <v>260</v>
      </c>
      <c r="D161" s="47">
        <v>10</v>
      </c>
      <c r="E161" s="46" t="s">
        <v>261</v>
      </c>
      <c r="F161" s="47">
        <v>1</v>
      </c>
      <c r="G161" s="27"/>
      <c r="H161" s="27">
        <v>1</v>
      </c>
    </row>
    <row r="162" spans="1:8" s="5" customFormat="1" ht="23.25" customHeight="1" x14ac:dyDescent="0.25">
      <c r="A162" s="94"/>
      <c r="B162" s="83">
        <v>8</v>
      </c>
      <c r="C162" s="93" t="s">
        <v>262</v>
      </c>
      <c r="D162" s="47">
        <v>11</v>
      </c>
      <c r="E162" s="39" t="s">
        <v>263</v>
      </c>
      <c r="F162" s="47">
        <v>1</v>
      </c>
      <c r="G162" s="27"/>
      <c r="H162" s="27">
        <v>1</v>
      </c>
    </row>
    <row r="163" spans="1:8" s="5" customFormat="1" ht="23.25" customHeight="1" x14ac:dyDescent="0.25">
      <c r="A163" s="94"/>
      <c r="B163" s="83"/>
      <c r="C163" s="93"/>
      <c r="D163" s="47">
        <v>12</v>
      </c>
      <c r="E163" s="46" t="s">
        <v>264</v>
      </c>
      <c r="F163" s="47">
        <v>1</v>
      </c>
      <c r="G163" s="27"/>
      <c r="H163" s="27">
        <v>1</v>
      </c>
    </row>
    <row r="164" spans="1:8" s="5" customFormat="1" ht="23.25" customHeight="1" x14ac:dyDescent="0.25">
      <c r="A164" s="94"/>
      <c r="B164" s="83"/>
      <c r="C164" s="93"/>
      <c r="D164" s="47">
        <v>13</v>
      </c>
      <c r="E164" s="39" t="s">
        <v>265</v>
      </c>
      <c r="F164" s="47">
        <v>1</v>
      </c>
      <c r="G164" s="27"/>
      <c r="H164" s="27">
        <v>1</v>
      </c>
    </row>
    <row r="165" spans="1:8" s="5" customFormat="1" ht="23.25" customHeight="1" x14ac:dyDescent="0.25">
      <c r="A165" s="94"/>
      <c r="B165" s="47">
        <v>9</v>
      </c>
      <c r="C165" s="46" t="s">
        <v>266</v>
      </c>
      <c r="D165" s="47">
        <v>14</v>
      </c>
      <c r="E165" s="39" t="s">
        <v>267</v>
      </c>
      <c r="F165" s="47">
        <v>1</v>
      </c>
      <c r="G165" s="27"/>
      <c r="H165" s="27">
        <v>1</v>
      </c>
    </row>
    <row r="166" spans="1:8" s="33" customFormat="1" ht="23.25" customHeight="1" x14ac:dyDescent="0.25">
      <c r="A166" s="94"/>
      <c r="B166" s="47">
        <v>10</v>
      </c>
      <c r="C166" s="46" t="s">
        <v>268</v>
      </c>
      <c r="D166" s="47">
        <v>15</v>
      </c>
      <c r="E166" s="39" t="s">
        <v>269</v>
      </c>
      <c r="F166" s="47">
        <v>1</v>
      </c>
      <c r="G166" s="27"/>
      <c r="H166" s="27">
        <v>1</v>
      </c>
    </row>
    <row r="167" spans="1:8" s="5" customFormat="1" ht="23.25" customHeight="1" x14ac:dyDescent="0.25">
      <c r="A167" s="13" t="s">
        <v>18</v>
      </c>
      <c r="B167" s="28">
        <v>10</v>
      </c>
      <c r="C167" s="29" t="s">
        <v>19</v>
      </c>
      <c r="D167" s="28">
        <v>15</v>
      </c>
      <c r="E167" s="30" t="s">
        <v>19</v>
      </c>
      <c r="F167" s="28">
        <f t="shared" ref="F167:H167" si="5">SUM(F152:F166)</f>
        <v>15</v>
      </c>
      <c r="G167" s="28">
        <f t="shared" si="5"/>
        <v>0</v>
      </c>
      <c r="H167" s="28">
        <f t="shared" si="5"/>
        <v>15</v>
      </c>
    </row>
    <row r="168" spans="1:8" s="34" customFormat="1" ht="23.25" customHeight="1" x14ac:dyDescent="0.25">
      <c r="A168" s="75" t="s">
        <v>303</v>
      </c>
      <c r="B168" s="73">
        <v>1</v>
      </c>
      <c r="C168" s="92" t="s">
        <v>270</v>
      </c>
      <c r="D168" s="48">
        <v>1</v>
      </c>
      <c r="E168" s="58" t="s">
        <v>271</v>
      </c>
      <c r="F168" s="47">
        <v>1</v>
      </c>
      <c r="G168" s="41"/>
      <c r="H168" s="47">
        <v>1</v>
      </c>
    </row>
    <row r="169" spans="1:8" s="34" customFormat="1" ht="23.25" customHeight="1" x14ac:dyDescent="0.25">
      <c r="A169" s="75"/>
      <c r="B169" s="73"/>
      <c r="C169" s="92"/>
      <c r="D169" s="48">
        <v>2</v>
      </c>
      <c r="E169" s="58" t="s">
        <v>272</v>
      </c>
      <c r="F169" s="47">
        <v>1</v>
      </c>
      <c r="G169" s="41"/>
      <c r="H169" s="47">
        <v>1</v>
      </c>
    </row>
    <row r="170" spans="1:8" s="34" customFormat="1" ht="23.25" customHeight="1" x14ac:dyDescent="0.25">
      <c r="A170" s="75"/>
      <c r="B170" s="73"/>
      <c r="C170" s="92"/>
      <c r="D170" s="48">
        <v>3</v>
      </c>
      <c r="E170" s="58" t="s">
        <v>273</v>
      </c>
      <c r="F170" s="47">
        <v>1</v>
      </c>
      <c r="G170" s="41"/>
      <c r="H170" s="47">
        <v>1</v>
      </c>
    </row>
    <row r="171" spans="1:8" s="34" customFormat="1" ht="23.25" customHeight="1" x14ac:dyDescent="0.25">
      <c r="A171" s="75"/>
      <c r="B171" s="73"/>
      <c r="C171" s="92"/>
      <c r="D171" s="48">
        <v>4</v>
      </c>
      <c r="E171" s="58" t="s">
        <v>274</v>
      </c>
      <c r="F171" s="47">
        <v>1</v>
      </c>
      <c r="G171" s="41"/>
      <c r="H171" s="47">
        <v>1</v>
      </c>
    </row>
    <row r="172" spans="1:8" s="34" customFormat="1" ht="23.25" customHeight="1" x14ac:dyDescent="0.25">
      <c r="A172" s="75"/>
      <c r="B172" s="73"/>
      <c r="C172" s="92"/>
      <c r="D172" s="48">
        <v>5</v>
      </c>
      <c r="E172" s="58" t="s">
        <v>275</v>
      </c>
      <c r="F172" s="47">
        <v>1</v>
      </c>
      <c r="G172" s="41"/>
      <c r="H172" s="47">
        <v>1</v>
      </c>
    </row>
    <row r="173" spans="1:8" s="34" customFormat="1" ht="23.25" customHeight="1" x14ac:dyDescent="0.25">
      <c r="A173" s="75"/>
      <c r="B173" s="73"/>
      <c r="C173" s="92"/>
      <c r="D173" s="48">
        <v>6</v>
      </c>
      <c r="E173" s="58" t="s">
        <v>276</v>
      </c>
      <c r="F173" s="42">
        <v>1</v>
      </c>
      <c r="G173" s="41"/>
      <c r="H173" s="47">
        <v>1</v>
      </c>
    </row>
    <row r="174" spans="1:8" s="34" customFormat="1" ht="23.25" customHeight="1" x14ac:dyDescent="0.25">
      <c r="A174" s="95" t="s">
        <v>303</v>
      </c>
      <c r="B174" s="98">
        <v>1</v>
      </c>
      <c r="C174" s="101" t="s">
        <v>270</v>
      </c>
      <c r="D174" s="48">
        <v>7</v>
      </c>
      <c r="E174" s="58" t="s">
        <v>273</v>
      </c>
      <c r="F174" s="42">
        <v>1</v>
      </c>
      <c r="G174" s="41"/>
      <c r="H174" s="47">
        <v>1</v>
      </c>
    </row>
    <row r="175" spans="1:8" s="34" customFormat="1" ht="23.25" customHeight="1" x14ac:dyDescent="0.25">
      <c r="A175" s="96"/>
      <c r="B175" s="99"/>
      <c r="C175" s="102"/>
      <c r="D175" s="48">
        <v>8</v>
      </c>
      <c r="E175" s="58" t="s">
        <v>277</v>
      </c>
      <c r="F175" s="42">
        <v>1</v>
      </c>
      <c r="G175" s="41"/>
      <c r="H175" s="47">
        <v>1</v>
      </c>
    </row>
    <row r="176" spans="1:8" s="34" customFormat="1" ht="23.25" customHeight="1" x14ac:dyDescent="0.25">
      <c r="A176" s="96"/>
      <c r="B176" s="99"/>
      <c r="C176" s="102"/>
      <c r="D176" s="48">
        <v>9</v>
      </c>
      <c r="E176" s="58" t="s">
        <v>278</v>
      </c>
      <c r="F176" s="42">
        <v>1</v>
      </c>
      <c r="G176" s="41"/>
      <c r="H176" s="47">
        <v>1</v>
      </c>
    </row>
    <row r="177" spans="1:8" s="34" customFormat="1" ht="23.25" customHeight="1" x14ac:dyDescent="0.25">
      <c r="A177" s="96"/>
      <c r="B177" s="99"/>
      <c r="C177" s="102"/>
      <c r="D177" s="48">
        <v>10</v>
      </c>
      <c r="E177" s="43" t="s">
        <v>279</v>
      </c>
      <c r="F177" s="42">
        <v>1</v>
      </c>
      <c r="G177" s="41"/>
      <c r="H177" s="47">
        <v>1</v>
      </c>
    </row>
    <row r="178" spans="1:8" s="34" customFormat="1" ht="23.25" customHeight="1" x14ac:dyDescent="0.25">
      <c r="A178" s="96"/>
      <c r="B178" s="99"/>
      <c r="C178" s="102"/>
      <c r="D178" s="48">
        <v>11</v>
      </c>
      <c r="E178" s="43" t="s">
        <v>280</v>
      </c>
      <c r="F178" s="42">
        <v>1</v>
      </c>
      <c r="G178" s="41"/>
      <c r="H178" s="47">
        <v>1</v>
      </c>
    </row>
    <row r="179" spans="1:8" s="34" customFormat="1" ht="23.25" customHeight="1" x14ac:dyDescent="0.25">
      <c r="A179" s="96"/>
      <c r="B179" s="100"/>
      <c r="C179" s="103"/>
      <c r="D179" s="48">
        <v>12</v>
      </c>
      <c r="E179" s="43" t="s">
        <v>281</v>
      </c>
      <c r="F179" s="42">
        <v>1</v>
      </c>
      <c r="G179" s="41"/>
      <c r="H179" s="47">
        <v>1</v>
      </c>
    </row>
    <row r="180" spans="1:8" s="34" customFormat="1" ht="20.25" customHeight="1" x14ac:dyDescent="0.25">
      <c r="A180" s="96"/>
      <c r="B180" s="76">
        <v>2</v>
      </c>
      <c r="C180" s="110" t="s">
        <v>322</v>
      </c>
      <c r="D180" s="70">
        <v>13</v>
      </c>
      <c r="E180" s="111" t="s">
        <v>323</v>
      </c>
      <c r="F180" s="47">
        <v>1</v>
      </c>
      <c r="G180" s="48"/>
      <c r="H180" s="47">
        <v>1</v>
      </c>
    </row>
    <row r="181" spans="1:8" s="34" customFormat="1" ht="20.25" customHeight="1" x14ac:dyDescent="0.25">
      <c r="A181" s="96"/>
      <c r="B181" s="76"/>
      <c r="C181" s="110"/>
      <c r="D181" s="70">
        <v>14</v>
      </c>
      <c r="E181" s="69" t="s">
        <v>324</v>
      </c>
      <c r="F181" s="47">
        <v>1</v>
      </c>
      <c r="G181" s="48"/>
      <c r="H181" s="47">
        <v>1</v>
      </c>
    </row>
    <row r="182" spans="1:8" s="34" customFormat="1" ht="20.25" customHeight="1" x14ac:dyDescent="0.25">
      <c r="A182" s="96"/>
      <c r="B182" s="76">
        <v>3</v>
      </c>
      <c r="C182" s="75" t="s">
        <v>284</v>
      </c>
      <c r="D182" s="70">
        <v>15</v>
      </c>
      <c r="E182" s="111" t="s">
        <v>282</v>
      </c>
      <c r="F182" s="47">
        <v>1</v>
      </c>
      <c r="G182" s="48"/>
      <c r="H182" s="47">
        <v>1</v>
      </c>
    </row>
    <row r="183" spans="1:8" s="34" customFormat="1" ht="20.25" customHeight="1" x14ac:dyDescent="0.25">
      <c r="A183" s="96"/>
      <c r="B183" s="76"/>
      <c r="C183" s="75"/>
      <c r="D183" s="70">
        <v>16</v>
      </c>
      <c r="E183" s="69" t="s">
        <v>283</v>
      </c>
      <c r="F183" s="47">
        <v>1</v>
      </c>
      <c r="G183" s="48"/>
      <c r="H183" s="47">
        <v>1</v>
      </c>
    </row>
    <row r="184" spans="1:8" s="34" customFormat="1" ht="20.25" customHeight="1" x14ac:dyDescent="0.25">
      <c r="A184" s="96"/>
      <c r="B184" s="76">
        <v>4</v>
      </c>
      <c r="C184" s="75" t="s">
        <v>285</v>
      </c>
      <c r="D184" s="70">
        <v>17</v>
      </c>
      <c r="E184" s="69" t="s">
        <v>286</v>
      </c>
      <c r="F184" s="47">
        <v>1</v>
      </c>
      <c r="G184" s="48"/>
      <c r="H184" s="47">
        <v>1</v>
      </c>
    </row>
    <row r="185" spans="1:8" s="34" customFormat="1" ht="20.25" customHeight="1" x14ac:dyDescent="0.25">
      <c r="A185" s="96"/>
      <c r="B185" s="76"/>
      <c r="C185" s="75"/>
      <c r="D185" s="70">
        <v>18</v>
      </c>
      <c r="E185" s="69" t="s">
        <v>287</v>
      </c>
      <c r="F185" s="47">
        <v>1</v>
      </c>
      <c r="G185" s="48"/>
      <c r="H185" s="47">
        <v>1</v>
      </c>
    </row>
    <row r="186" spans="1:8" s="34" customFormat="1" ht="20.25" customHeight="1" x14ac:dyDescent="0.25">
      <c r="A186" s="96"/>
      <c r="B186" s="76"/>
      <c r="C186" s="75"/>
      <c r="D186" s="70">
        <v>19</v>
      </c>
      <c r="E186" s="69" t="s">
        <v>288</v>
      </c>
      <c r="F186" s="47">
        <v>1</v>
      </c>
      <c r="G186" s="48"/>
      <c r="H186" s="47">
        <v>1</v>
      </c>
    </row>
    <row r="187" spans="1:8" s="34" customFormat="1" ht="20.25" customHeight="1" x14ac:dyDescent="0.25">
      <c r="A187" s="96"/>
      <c r="B187" s="76"/>
      <c r="C187" s="75"/>
      <c r="D187" s="70">
        <v>20</v>
      </c>
      <c r="E187" s="69" t="s">
        <v>289</v>
      </c>
      <c r="F187" s="47">
        <v>1</v>
      </c>
      <c r="G187" s="48"/>
      <c r="H187" s="47">
        <v>1</v>
      </c>
    </row>
    <row r="188" spans="1:8" s="34" customFormat="1" ht="20.25" customHeight="1" x14ac:dyDescent="0.25">
      <c r="A188" s="96"/>
      <c r="B188" s="76"/>
      <c r="C188" s="75"/>
      <c r="D188" s="70">
        <v>21</v>
      </c>
      <c r="E188" s="69" t="s">
        <v>290</v>
      </c>
      <c r="F188" s="47">
        <v>1</v>
      </c>
      <c r="G188" s="48"/>
      <c r="H188" s="47">
        <v>1</v>
      </c>
    </row>
    <row r="189" spans="1:8" s="34" customFormat="1" ht="20.25" customHeight="1" x14ac:dyDescent="0.25">
      <c r="A189" s="96"/>
      <c r="B189" s="70">
        <v>5</v>
      </c>
      <c r="C189" s="69" t="s">
        <v>291</v>
      </c>
      <c r="D189" s="70">
        <v>22</v>
      </c>
      <c r="E189" s="69" t="s">
        <v>292</v>
      </c>
      <c r="F189" s="47">
        <v>1</v>
      </c>
      <c r="G189" s="48"/>
      <c r="H189" s="47">
        <v>1</v>
      </c>
    </row>
    <row r="190" spans="1:8" s="34" customFormat="1" ht="20.25" customHeight="1" x14ac:dyDescent="0.25">
      <c r="A190" s="96"/>
      <c r="B190" s="70">
        <v>6</v>
      </c>
      <c r="C190" s="44" t="s">
        <v>293</v>
      </c>
      <c r="D190" s="68">
        <v>23</v>
      </c>
      <c r="E190" s="44" t="s">
        <v>294</v>
      </c>
      <c r="F190" s="42">
        <v>1</v>
      </c>
      <c r="G190" s="48"/>
      <c r="H190" s="48">
        <v>1</v>
      </c>
    </row>
    <row r="191" spans="1:8" s="34" customFormat="1" ht="20.25" customHeight="1" x14ac:dyDescent="0.25">
      <c r="A191" s="96"/>
      <c r="B191" s="70">
        <v>7</v>
      </c>
      <c r="C191" s="69" t="s">
        <v>295</v>
      </c>
      <c r="D191" s="70">
        <v>24</v>
      </c>
      <c r="E191" s="112" t="s">
        <v>296</v>
      </c>
      <c r="F191" s="47">
        <v>1</v>
      </c>
      <c r="G191" s="48"/>
      <c r="H191" s="48">
        <v>1</v>
      </c>
    </row>
    <row r="192" spans="1:8" s="34" customFormat="1" ht="20.25" customHeight="1" x14ac:dyDescent="0.25">
      <c r="A192" s="96"/>
      <c r="B192" s="76">
        <v>8</v>
      </c>
      <c r="C192" s="75" t="s">
        <v>325</v>
      </c>
      <c r="D192" s="70">
        <v>25</v>
      </c>
      <c r="E192" s="69" t="s">
        <v>326</v>
      </c>
      <c r="F192" s="47">
        <v>1</v>
      </c>
      <c r="G192" s="48"/>
      <c r="H192" s="48">
        <v>1</v>
      </c>
    </row>
    <row r="193" spans="1:8" s="34" customFormat="1" ht="20.25" customHeight="1" x14ac:dyDescent="0.25">
      <c r="A193" s="96"/>
      <c r="B193" s="76"/>
      <c r="C193" s="75"/>
      <c r="D193" s="70">
        <v>26</v>
      </c>
      <c r="E193" s="69" t="s">
        <v>327</v>
      </c>
      <c r="F193" s="47">
        <v>1</v>
      </c>
      <c r="G193" s="48"/>
      <c r="H193" s="48">
        <v>1</v>
      </c>
    </row>
    <row r="194" spans="1:8" s="34" customFormat="1" ht="20.25" customHeight="1" x14ac:dyDescent="0.25">
      <c r="A194" s="96"/>
      <c r="B194" s="73">
        <v>9</v>
      </c>
      <c r="C194" s="92" t="s">
        <v>297</v>
      </c>
      <c r="D194" s="48">
        <v>27</v>
      </c>
      <c r="E194" s="58" t="s">
        <v>298</v>
      </c>
      <c r="F194" s="47">
        <v>1</v>
      </c>
      <c r="G194" s="48"/>
      <c r="H194" s="48">
        <v>1</v>
      </c>
    </row>
    <row r="195" spans="1:8" s="34" customFormat="1" ht="20.25" customHeight="1" x14ac:dyDescent="0.25">
      <c r="A195" s="96"/>
      <c r="B195" s="73"/>
      <c r="C195" s="92"/>
      <c r="D195" s="48">
        <v>28</v>
      </c>
      <c r="E195" s="43" t="s">
        <v>299</v>
      </c>
      <c r="F195" s="42">
        <v>1</v>
      </c>
      <c r="G195" s="48"/>
      <c r="H195" s="48">
        <v>1</v>
      </c>
    </row>
    <row r="196" spans="1:8" s="34" customFormat="1" ht="20.25" customHeight="1" x14ac:dyDescent="0.25">
      <c r="A196" s="96"/>
      <c r="B196" s="73">
        <v>10</v>
      </c>
      <c r="C196" s="92" t="s">
        <v>300</v>
      </c>
      <c r="D196" s="47">
        <v>29</v>
      </c>
      <c r="E196" s="43" t="s">
        <v>301</v>
      </c>
      <c r="F196" s="47">
        <v>1</v>
      </c>
      <c r="G196" s="48"/>
      <c r="H196" s="48">
        <v>1</v>
      </c>
    </row>
    <row r="197" spans="1:8" s="34" customFormat="1" ht="20.25" customHeight="1" x14ac:dyDescent="0.25">
      <c r="A197" s="97"/>
      <c r="B197" s="73"/>
      <c r="C197" s="92"/>
      <c r="D197" s="47">
        <v>30</v>
      </c>
      <c r="E197" s="43" t="s">
        <v>302</v>
      </c>
      <c r="F197" s="47">
        <v>1</v>
      </c>
      <c r="G197" s="48"/>
      <c r="H197" s="48">
        <v>1</v>
      </c>
    </row>
    <row r="198" spans="1:8" s="34" customFormat="1" ht="20.25" customHeight="1" x14ac:dyDescent="0.25">
      <c r="A198" s="13" t="s">
        <v>18</v>
      </c>
      <c r="B198" s="28">
        <v>10</v>
      </c>
      <c r="C198" s="51" t="s">
        <v>34</v>
      </c>
      <c r="D198" s="28">
        <v>30</v>
      </c>
      <c r="E198" s="51" t="s">
        <v>34</v>
      </c>
      <c r="F198" s="28">
        <v>30</v>
      </c>
      <c r="G198" s="28"/>
      <c r="H198" s="28">
        <v>30</v>
      </c>
    </row>
    <row r="199" spans="1:8" s="55" customFormat="1" ht="20.25" customHeight="1" x14ac:dyDescent="0.25">
      <c r="A199" s="75" t="s">
        <v>304</v>
      </c>
      <c r="B199" s="60">
        <v>1</v>
      </c>
      <c r="C199" s="61" t="s">
        <v>305</v>
      </c>
      <c r="D199" s="60">
        <v>1</v>
      </c>
      <c r="E199" s="62" t="s">
        <v>306</v>
      </c>
      <c r="F199" s="60">
        <v>1</v>
      </c>
      <c r="G199" s="48"/>
      <c r="H199" s="60">
        <v>1</v>
      </c>
    </row>
    <row r="200" spans="1:8" s="55" customFormat="1" ht="20.25" customHeight="1" x14ac:dyDescent="0.25">
      <c r="A200" s="75"/>
      <c r="B200" s="60">
        <v>2</v>
      </c>
      <c r="C200" s="61" t="s">
        <v>307</v>
      </c>
      <c r="D200" s="60">
        <v>2</v>
      </c>
      <c r="E200" s="62" t="s">
        <v>308</v>
      </c>
      <c r="F200" s="60">
        <v>1</v>
      </c>
      <c r="G200" s="48"/>
      <c r="H200" s="60">
        <v>1</v>
      </c>
    </row>
    <row r="201" spans="1:8" s="55" customFormat="1" ht="20.25" customHeight="1" x14ac:dyDescent="0.25">
      <c r="A201" s="95" t="s">
        <v>304</v>
      </c>
      <c r="B201" s="60">
        <v>3</v>
      </c>
      <c r="C201" s="61" t="s">
        <v>307</v>
      </c>
      <c r="D201" s="60">
        <v>4</v>
      </c>
      <c r="E201" s="63" t="s">
        <v>309</v>
      </c>
      <c r="F201" s="60">
        <v>1</v>
      </c>
      <c r="G201" s="48"/>
      <c r="H201" s="60">
        <v>1</v>
      </c>
    </row>
    <row r="202" spans="1:8" s="55" customFormat="1" ht="20.25" customHeight="1" x14ac:dyDescent="0.25">
      <c r="A202" s="96"/>
      <c r="B202" s="60">
        <v>4</v>
      </c>
      <c r="C202" s="64" t="s">
        <v>310</v>
      </c>
      <c r="D202" s="60">
        <v>4</v>
      </c>
      <c r="E202" s="62" t="s">
        <v>311</v>
      </c>
      <c r="F202" s="60">
        <v>1</v>
      </c>
      <c r="G202" s="48"/>
      <c r="H202" s="60">
        <v>1</v>
      </c>
    </row>
    <row r="203" spans="1:8" s="55" customFormat="1" ht="20.25" customHeight="1" x14ac:dyDescent="0.25">
      <c r="A203" s="96"/>
      <c r="B203" s="65">
        <v>5</v>
      </c>
      <c r="C203" s="61" t="s">
        <v>312</v>
      </c>
      <c r="D203" s="60">
        <v>5</v>
      </c>
      <c r="E203" s="62" t="s">
        <v>313</v>
      </c>
      <c r="F203" s="60">
        <v>1</v>
      </c>
      <c r="G203" s="48"/>
      <c r="H203" s="60">
        <v>1</v>
      </c>
    </row>
    <row r="204" spans="1:8" s="55" customFormat="1" ht="20.25" customHeight="1" x14ac:dyDescent="0.25">
      <c r="A204" s="96"/>
      <c r="B204" s="65">
        <v>6</v>
      </c>
      <c r="C204" s="61" t="s">
        <v>314</v>
      </c>
      <c r="D204" s="60">
        <f t="shared" ref="D204" si="6">+D203+1</f>
        <v>6</v>
      </c>
      <c r="E204" s="66" t="s">
        <v>315</v>
      </c>
      <c r="F204" s="60">
        <v>1</v>
      </c>
      <c r="G204" s="48"/>
      <c r="H204" s="60">
        <v>1</v>
      </c>
    </row>
    <row r="205" spans="1:8" s="55" customFormat="1" ht="20.25" customHeight="1" x14ac:dyDescent="0.25">
      <c r="A205" s="96"/>
      <c r="B205" s="60">
        <v>7</v>
      </c>
      <c r="C205" s="61" t="s">
        <v>316</v>
      </c>
      <c r="D205" s="60">
        <v>7</v>
      </c>
      <c r="E205" s="66" t="s">
        <v>317</v>
      </c>
      <c r="F205" s="60">
        <v>1</v>
      </c>
      <c r="G205" s="48"/>
      <c r="H205" s="60">
        <v>1</v>
      </c>
    </row>
    <row r="206" spans="1:8" s="55" customFormat="1" ht="20.25" customHeight="1" x14ac:dyDescent="0.25">
      <c r="A206" s="97"/>
      <c r="B206" s="60">
        <v>8</v>
      </c>
      <c r="C206" s="61" t="s">
        <v>318</v>
      </c>
      <c r="D206" s="60">
        <v>8</v>
      </c>
      <c r="E206" s="62" t="s">
        <v>319</v>
      </c>
      <c r="F206" s="60">
        <v>1</v>
      </c>
      <c r="G206" s="48"/>
      <c r="H206" s="60">
        <v>1</v>
      </c>
    </row>
    <row r="207" spans="1:8" s="55" customFormat="1" ht="20.25" customHeight="1" x14ac:dyDescent="0.25">
      <c r="A207" s="13" t="s">
        <v>18</v>
      </c>
      <c r="B207" s="28">
        <v>8</v>
      </c>
      <c r="C207" s="51" t="s">
        <v>34</v>
      </c>
      <c r="D207" s="28">
        <v>8</v>
      </c>
      <c r="E207" s="51" t="s">
        <v>34</v>
      </c>
      <c r="F207" s="28">
        <v>8</v>
      </c>
      <c r="G207" s="28"/>
      <c r="H207" s="28">
        <v>8</v>
      </c>
    </row>
    <row r="208" spans="1:8" ht="21" customHeight="1" x14ac:dyDescent="0.25">
      <c r="A208" s="67" t="s">
        <v>320</v>
      </c>
      <c r="B208" s="50">
        <f>+B207+B198+B167+B151+B136+B117+B102+B83+B56+B35</f>
        <v>118</v>
      </c>
      <c r="C208" s="51" t="s">
        <v>34</v>
      </c>
      <c r="D208" s="50">
        <f>+D207+D198+D167+D151+D136+D117+D102+D83+D56+D35</f>
        <v>183</v>
      </c>
      <c r="E208" s="51" t="s">
        <v>34</v>
      </c>
      <c r="F208" s="50">
        <f>+F207+F198+F167+F151+F136+F117+F102+F83+F56+F35</f>
        <v>183</v>
      </c>
      <c r="G208" s="50">
        <f t="shared" ref="G208:H208" si="7">+G207+G198+G167+G151+G136+G117+G102+G83+G56+G35</f>
        <v>0</v>
      </c>
      <c r="H208" s="50">
        <f t="shared" si="7"/>
        <v>183</v>
      </c>
    </row>
    <row r="209" spans="1:8" ht="24" customHeight="1" x14ac:dyDescent="0.25">
      <c r="A209" s="82"/>
      <c r="B209" s="82"/>
      <c r="C209" s="82"/>
      <c r="D209" s="82"/>
      <c r="E209" s="82"/>
      <c r="F209" s="82"/>
      <c r="G209" s="82"/>
      <c r="H209" s="82"/>
    </row>
  </sheetData>
  <mergeCells count="99">
    <mergeCell ref="A94:A101"/>
    <mergeCell ref="A118:A120"/>
    <mergeCell ref="A121:A135"/>
    <mergeCell ref="A137:A148"/>
    <mergeCell ref="A36:A37"/>
    <mergeCell ref="A38:A55"/>
    <mergeCell ref="A57:A65"/>
    <mergeCell ref="A66:A82"/>
    <mergeCell ref="A84:A93"/>
    <mergeCell ref="A199:A200"/>
    <mergeCell ref="A201:A206"/>
    <mergeCell ref="C194:C195"/>
    <mergeCell ref="B180:B181"/>
    <mergeCell ref="C180:C181"/>
    <mergeCell ref="B182:B183"/>
    <mergeCell ref="C182:C183"/>
    <mergeCell ref="B192:B193"/>
    <mergeCell ref="C192:C193"/>
    <mergeCell ref="B194:B195"/>
    <mergeCell ref="C114:C116"/>
    <mergeCell ref="A149:A150"/>
    <mergeCell ref="A168:A173"/>
    <mergeCell ref="A174:A197"/>
    <mergeCell ref="B168:B173"/>
    <mergeCell ref="B174:B179"/>
    <mergeCell ref="C168:C173"/>
    <mergeCell ref="C174:C179"/>
    <mergeCell ref="B162:B164"/>
    <mergeCell ref="A152:A166"/>
    <mergeCell ref="B152:B154"/>
    <mergeCell ref="B184:B188"/>
    <mergeCell ref="C184:C188"/>
    <mergeCell ref="G12:H12"/>
    <mergeCell ref="D11:E11"/>
    <mergeCell ref="B11:C11"/>
    <mergeCell ref="F11:H11"/>
    <mergeCell ref="B12:B13"/>
    <mergeCell ref="A1:H1"/>
    <mergeCell ref="D12:D13"/>
    <mergeCell ref="E12:E13"/>
    <mergeCell ref="F12:F13"/>
    <mergeCell ref="C110:C113"/>
    <mergeCell ref="A15:A34"/>
    <mergeCell ref="B62:B64"/>
    <mergeCell ref="C62:C64"/>
    <mergeCell ref="A9:H9"/>
    <mergeCell ref="A11:A13"/>
    <mergeCell ref="A6:H6"/>
    <mergeCell ref="G5:H5"/>
    <mergeCell ref="G2:H2"/>
    <mergeCell ref="G3:H3"/>
    <mergeCell ref="G4:H4"/>
    <mergeCell ref="A7:H7"/>
    <mergeCell ref="A209:H209"/>
    <mergeCell ref="B85:B86"/>
    <mergeCell ref="B88:B89"/>
    <mergeCell ref="B91:B92"/>
    <mergeCell ref="B95:B96"/>
    <mergeCell ref="B103:B105"/>
    <mergeCell ref="B106:B107"/>
    <mergeCell ref="B108:B109"/>
    <mergeCell ref="B110:B113"/>
    <mergeCell ref="B114:B116"/>
    <mergeCell ref="A103:A116"/>
    <mergeCell ref="B196:B197"/>
    <mergeCell ref="C196:C197"/>
    <mergeCell ref="C159:C160"/>
    <mergeCell ref="B159:B160"/>
    <mergeCell ref="C162:C164"/>
    <mergeCell ref="C12:C13"/>
    <mergeCell ref="B72:B73"/>
    <mergeCell ref="C72:C73"/>
    <mergeCell ref="C85:C86"/>
    <mergeCell ref="C88:C89"/>
    <mergeCell ref="C23:C26"/>
    <mergeCell ref="B23:B26"/>
    <mergeCell ref="B17:B18"/>
    <mergeCell ref="C19:C21"/>
    <mergeCell ref="B19:B21"/>
    <mergeCell ref="C17:C18"/>
    <mergeCell ref="B27:B28"/>
    <mergeCell ref="C27:C28"/>
    <mergeCell ref="B30:B34"/>
    <mergeCell ref="C30:C34"/>
    <mergeCell ref="C91:C92"/>
    <mergeCell ref="C95:C96"/>
    <mergeCell ref="B139:B141"/>
    <mergeCell ref="C139:C141"/>
    <mergeCell ref="C132:C135"/>
    <mergeCell ref="B132:B135"/>
    <mergeCell ref="C121:C122"/>
    <mergeCell ref="B121:B122"/>
    <mergeCell ref="C123:C125"/>
    <mergeCell ref="B123:B125"/>
    <mergeCell ref="C127:C131"/>
    <mergeCell ref="B127:B131"/>
    <mergeCell ref="C103:C105"/>
    <mergeCell ref="C106:C107"/>
    <mergeCell ref="C108:C109"/>
  </mergeCells>
  <conditionalFormatting sqref="B100 B83:B84 B87:B88 B102:C103 B117 H16:H22 B15:B16 F15:H15 G36:G56 B19 B22 B27 B30 G118:G136 G137:H150 B151:H151 G152:H166 A208:B208 F24:G34 D15:D34 E83:E116 A167:H167 B180:C180 A168:B168 B182 B184 G180:G189 B189:B192 B194 B196 B198:B207 D198:D208 G190:H197 D57:H59 E60:H61 H66:H67 F66:F67 H70:H82 F70:F82 F83:H117 D60:D117 F198:H208">
    <cfRule type="cellIs" dxfId="31" priority="130" stopIfTrue="1" operator="equal">
      <formula>0</formula>
    </cfRule>
  </conditionalFormatting>
  <conditionalFormatting sqref="A136 A152">
    <cfRule type="cellIs" dxfId="30" priority="52" stopIfTrue="1" operator="equal">
      <formula>0</formula>
    </cfRule>
  </conditionalFormatting>
  <conditionalFormatting sqref="C83:C84">
    <cfRule type="cellIs" dxfId="29" priority="55" stopIfTrue="1" operator="equal">
      <formula>0</formula>
    </cfRule>
  </conditionalFormatting>
  <conditionalFormatting sqref="A117">
    <cfRule type="cellIs" dxfId="28" priority="53" stopIfTrue="1" operator="equal">
      <formula>0</formula>
    </cfRule>
  </conditionalFormatting>
  <conditionalFormatting sqref="C117">
    <cfRule type="cellIs" dxfId="27" priority="50" stopIfTrue="1" operator="equal">
      <formula>0</formula>
    </cfRule>
  </conditionalFormatting>
  <conditionalFormatting sqref="E117">
    <cfRule type="cellIs" dxfId="26" priority="49" stopIfTrue="1" operator="equal">
      <formula>0</formula>
    </cfRule>
  </conditionalFormatting>
  <conditionalFormatting sqref="A151">
    <cfRule type="cellIs" dxfId="25" priority="47" stopIfTrue="1" operator="equal">
      <formula>0</formula>
    </cfRule>
  </conditionalFormatting>
  <conditionalFormatting sqref="C208">
    <cfRule type="cellIs" dxfId="24" priority="43" stopIfTrue="1" operator="equal">
      <formula>0</formula>
    </cfRule>
  </conditionalFormatting>
  <conditionalFormatting sqref="E208">
    <cfRule type="cellIs" dxfId="23" priority="42" stopIfTrue="1" operator="equal">
      <formula>0</formula>
    </cfRule>
  </conditionalFormatting>
  <conditionalFormatting sqref="B35:H35">
    <cfRule type="cellIs" dxfId="22" priority="37" stopIfTrue="1" operator="equal">
      <formula>0</formula>
    </cfRule>
  </conditionalFormatting>
  <conditionalFormatting sqref="E23">
    <cfRule type="duplicateValues" dxfId="21" priority="35"/>
  </conditionalFormatting>
  <conditionalFormatting sqref="H36:H56">
    <cfRule type="cellIs" dxfId="20" priority="26" stopIfTrue="1" operator="equal">
      <formula>0</formula>
    </cfRule>
  </conditionalFormatting>
  <conditionalFormatting sqref="B36:F55 B56 D56 F56">
    <cfRule type="cellIs" dxfId="19" priority="27" stopIfTrue="1" operator="equal">
      <formula>0</formula>
    </cfRule>
  </conditionalFormatting>
  <conditionalFormatting sqref="C56">
    <cfRule type="cellIs" dxfId="18" priority="25" stopIfTrue="1" operator="equal">
      <formula>0</formula>
    </cfRule>
  </conditionalFormatting>
  <conditionalFormatting sqref="E56">
    <cfRule type="cellIs" dxfId="17" priority="24" stopIfTrue="1" operator="equal">
      <formula>0</formula>
    </cfRule>
  </conditionalFormatting>
  <conditionalFormatting sqref="C57:C60 B57:B59 B61:C61">
    <cfRule type="cellIs" dxfId="16" priority="22" stopIfTrue="1" operator="equal">
      <formula>0</formula>
    </cfRule>
  </conditionalFormatting>
  <conditionalFormatting sqref="E62:H65 B62:C63 B65:C65 B66:B67">
    <cfRule type="cellIs" dxfId="15" priority="21" stopIfTrue="1" operator="equal">
      <formula>0</formula>
    </cfRule>
  </conditionalFormatting>
  <conditionalFormatting sqref="B68 H68:H69 F68:F69">
    <cfRule type="cellIs" dxfId="14" priority="20" stopIfTrue="1" operator="equal">
      <formula>0</formula>
    </cfRule>
  </conditionalFormatting>
  <conditionalFormatting sqref="B136:C136 B132:C133 B120:B122 C120 B118:C118 D118:F136">
    <cfRule type="cellIs" dxfId="13" priority="18" stopIfTrue="1" operator="equal">
      <formula>0</formula>
    </cfRule>
  </conditionalFormatting>
  <conditionalFormatting sqref="H118:H136">
    <cfRule type="cellIs" dxfId="12" priority="17" stopIfTrue="1" operator="equal">
      <formula>0</formula>
    </cfRule>
  </conditionalFormatting>
  <conditionalFormatting sqref="F146:F150 C137:C140 C142:C145 D137:D150 E137:F145 B137:B139 B142:B150">
    <cfRule type="cellIs" dxfId="11" priority="15" stopIfTrue="1" operator="equal">
      <formula>0</formula>
    </cfRule>
  </conditionalFormatting>
  <conditionalFormatting sqref="B166:C166 B161:C161 B158:C159 D158:F166 B152:F157">
    <cfRule type="cellIs" dxfId="10" priority="13" stopIfTrue="1" operator="equal">
      <formula>0</formula>
    </cfRule>
  </conditionalFormatting>
  <conditionalFormatting sqref="D190:E190">
    <cfRule type="cellIs" dxfId="9" priority="11" stopIfTrue="1" operator="equal">
      <formula>0</formula>
    </cfRule>
  </conditionalFormatting>
  <conditionalFormatting sqref="C190">
    <cfRule type="cellIs" dxfId="8" priority="10" stopIfTrue="1" operator="equal">
      <formula>0</formula>
    </cfRule>
  </conditionalFormatting>
  <conditionalFormatting sqref="D191:D195">
    <cfRule type="cellIs" dxfId="7" priority="9" stopIfTrue="1" operator="equal">
      <formula>0</formula>
    </cfRule>
  </conditionalFormatting>
  <conditionalFormatting sqref="D196:D197">
    <cfRule type="cellIs" dxfId="6" priority="8" stopIfTrue="1" operator="equal">
      <formula>0</formula>
    </cfRule>
  </conditionalFormatting>
  <conditionalFormatting sqref="C198:C206">
    <cfRule type="cellIs" dxfId="5" priority="7" stopIfTrue="1" operator="equal">
      <formula>0</formula>
    </cfRule>
  </conditionalFormatting>
  <conditionalFormatting sqref="E198:E206">
    <cfRule type="cellIs" dxfId="4" priority="6" stopIfTrue="1" operator="equal">
      <formula>0</formula>
    </cfRule>
  </conditionalFormatting>
  <conditionalFormatting sqref="A198">
    <cfRule type="cellIs" dxfId="3" priority="4" stopIfTrue="1" operator="equal">
      <formula>0</formula>
    </cfRule>
  </conditionalFormatting>
  <conditionalFormatting sqref="A207">
    <cfRule type="cellIs" dxfId="2" priority="3" stopIfTrue="1" operator="equal">
      <formula>0</formula>
    </cfRule>
  </conditionalFormatting>
  <conditionalFormatting sqref="C207">
    <cfRule type="cellIs" dxfId="1" priority="2" stopIfTrue="1" operator="equal">
      <formula>0</formula>
    </cfRule>
  </conditionalFormatting>
  <conditionalFormatting sqref="E207">
    <cfRule type="cellIs" dxfId="0" priority="1" stopIfTrue="1" operator="equal">
      <formula>0</formula>
    </cfRule>
  </conditionalFormatting>
  <printOptions horizontalCentered="1"/>
  <pageMargins left="0.31496062992125984" right="0.31496062992125984" top="0.39370078740157483" bottom="0.19685039370078741" header="0.19685039370078741" footer="0.19685039370078741"/>
  <pageSetup paperSize="9" scale="85" orientation="landscape" r:id="rId1"/>
  <rowBreaks count="1" manualBreakCount="1">
    <brk id="1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Вилоят номма-номи</vt:lpstr>
      <vt:lpstr>'Вилоят номма-номи'!Заголовки_для_печати</vt:lpstr>
      <vt:lpstr>'Вилоят номма-номи'!Область_печати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2022-04-06T13:00:47Z</dcterms:modified>
</cp:coreProperties>
</file>