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KENGASH\Desktop\Базага киритиш учун номма-ном\"/>
    </mc:Choice>
  </mc:AlternateContent>
  <xr:revisionPtr revIDLastSave="0" documentId="13_ncr:1_{397BA2C8-E5B5-4805-B222-1AC3C89DE5F3}" xr6:coauthVersionLast="36" xr6:coauthVersionMax="36" xr10:uidLastSave="{00000000-0000-0000-0000-000000000000}"/>
  <bookViews>
    <workbookView xWindow="0" yWindow="0" windowWidth="26460" windowHeight="11415" firstSheet="2" activeTab="2" xr2:uid="{00000000-000D-0000-FFFF-FFFF00000000}"/>
  </bookViews>
  <sheets>
    <sheet name="вилоят " sheetId="2" state="hidden" r:id="rId1"/>
    <sheet name="туман" sheetId="1" state="hidden" r:id="rId2"/>
    <sheet name="руйхат" sheetId="14" r:id="rId3"/>
  </sheets>
  <definedNames>
    <definedName name="bookmark0" localSheetId="2">руйхат!#REF!</definedName>
    <definedName name="bookmark2" localSheetId="2">руйхат!#REF!</definedName>
    <definedName name="_xlnm.Print_Area" localSheetId="2">руйхат!$A$1:$H$172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4" l="1"/>
  <c r="B16" i="14"/>
  <c r="D152" i="14" l="1"/>
  <c r="D142" i="14"/>
  <c r="D143" i="14" s="1"/>
  <c r="D105" i="14"/>
  <c r="D65" i="14"/>
  <c r="D66" i="14" s="1"/>
  <c r="D67" i="14" s="1"/>
  <c r="D68" i="14" s="1"/>
  <c r="D69" i="14" s="1"/>
  <c r="D70" i="14" s="1"/>
  <c r="D71" i="14" s="1"/>
  <c r="D72" i="14" s="1"/>
  <c r="D73" i="14" s="1"/>
  <c r="D74" i="14" s="1"/>
  <c r="D75" i="14" s="1"/>
  <c r="D76" i="14" s="1"/>
  <c r="D77" i="14" s="1"/>
  <c r="D78" i="14" s="1"/>
  <c r="D79" i="14" s="1"/>
  <c r="D80" i="14" s="1"/>
  <c r="D81" i="14" s="1"/>
  <c r="D82" i="14" s="1"/>
  <c r="D83" i="14" s="1"/>
  <c r="I63" i="14" l="1"/>
  <c r="D21" i="14" l="1"/>
  <c r="B15" i="14" l="1"/>
  <c r="C15" i="14" s="1"/>
  <c r="D15" i="14" s="1"/>
  <c r="E15" i="14" s="1"/>
  <c r="K18" i="2" l="1"/>
  <c r="J18" i="2"/>
  <c r="I18" i="2"/>
  <c r="H18" i="2"/>
  <c r="F18" i="2"/>
  <c r="E18" i="2"/>
  <c r="D18" i="2"/>
  <c r="A14" i="2"/>
  <c r="A15" i="2" s="1"/>
  <c r="A16" i="2" s="1"/>
  <c r="A17" i="2" s="1"/>
  <c r="A18" i="2" s="1"/>
  <c r="K15" i="1" l="1"/>
  <c r="J15" i="1"/>
  <c r="I15" i="1"/>
  <c r="H15" i="1"/>
  <c r="G15" i="1"/>
  <c r="F15" i="1"/>
  <c r="E15" i="1"/>
  <c r="D15" i="1"/>
</calcChain>
</file>

<file path=xl/sharedStrings.xml><?xml version="1.0" encoding="utf-8"?>
<sst xmlns="http://schemas.openxmlformats.org/spreadsheetml/2006/main" count="496" uniqueCount="307">
  <si>
    <t>"Келишилди"</t>
  </si>
  <si>
    <t>Янгиқўрғон тумани хокими</t>
  </si>
  <si>
    <t>"_____"  декабрь 2020 йил</t>
  </si>
  <si>
    <t xml:space="preserve"> Ўзбекистон Республикаси Вазирлар Маҳкамасининг 30 июлдаги "Сув таъминоти оғир ҳудудлардаги аҳоли томорқалари ва қишлоқ хўжалигида фойдаланилмаётган ер майдонларига сув чиқариш ишларини давлат томонидан қўллаб-қувватлаш чора-тадбирлари тўғрисида"ги 459-сонли қарорига мувофиқ Наманган вилояти Янгиқўрғон туманидаги сув таъминоти оғир ҳудудлардаги  аҳоли томорқалари ва қишлоқ хўжалигида фойдаланилмаётган ер майдонларини суғориш учун қазилган вертикал суғориш қудуқларини  бурғулаш ва ишга тушириш билан боғлиқ   ҳаражатларини бир қисмини давлат томонидан қоплаш бўйича ташаббускорлар </t>
  </si>
  <si>
    <t>№</t>
  </si>
  <si>
    <t>Қазиладиган қудуқ сони</t>
  </si>
  <si>
    <t>Қазилгандан кейин сув билан таъминланадиган</t>
  </si>
  <si>
    <t>Амалда қазилган ташаббускор номи</t>
  </si>
  <si>
    <t>Амалда сарфланган маблағ, млн сўм</t>
  </si>
  <si>
    <t>шу жумладан сусбсидия учун ажратилиши кўзда тутилган сумма, млн сўм</t>
  </si>
  <si>
    <t>Қазилгандан кейин сув билан таъминланган</t>
  </si>
  <si>
    <t>Қисқача тавсифи (ким томонидан қазилган шартнома № ва далолатнома)</t>
  </si>
  <si>
    <t>хонадон сони</t>
  </si>
  <si>
    <t>экин майдони,га</t>
  </si>
  <si>
    <t>экин майдони</t>
  </si>
  <si>
    <t>Асраев Бўронбой</t>
  </si>
  <si>
    <t>"Оби-ҳаёт томорқа хизмати"МЧЖ томонидан қазилган.                        Шартнома № 23/07., т узилган сана 23.07.2020  Далолатнома тузилган ва тасдиқланган.</t>
  </si>
  <si>
    <t>...</t>
  </si>
  <si>
    <t>ЖАМИ</t>
  </si>
  <si>
    <t>Ушбу реестрга киритилган  ташаббускорлар  Кенгаш веб сайтида эълон қилинган, "Фермер ва томорқачи" газетасининг 2020 йилнинг   августидаги   сонида эълон қилинган</t>
  </si>
  <si>
    <t xml:space="preserve">Янгиқурғон тумани хокимининг қишлоқ ва сув хўжалиги масалалари бўйича ўринбосари </t>
  </si>
  <si>
    <t xml:space="preserve">имзо,  мухр  </t>
  </si>
  <si>
    <t>ф.и.ш.</t>
  </si>
  <si>
    <t>Наманган вилояти хокими</t>
  </si>
  <si>
    <t>манзили</t>
  </si>
  <si>
    <t>Ташаббускорлар  ф.и.ш.</t>
  </si>
  <si>
    <t xml:space="preserve">Янгиқурғон </t>
  </si>
  <si>
    <t xml:space="preserve">______       Т.Ахмедов </t>
  </si>
  <si>
    <t xml:space="preserve">           _________ Ш.Абдураззақов </t>
  </si>
  <si>
    <t xml:space="preserve">Наманган вилояти хокимининг қишлоқ ва сув хўжалиги масалалари бўйича ўринбосари </t>
  </si>
  <si>
    <t>Наманган вилояти фермер, деҳқон  хўжаликлари ва томорқа ер эгалари кенгаши раиси</t>
  </si>
  <si>
    <t>Янгиқурғон туман фермер, деҳқон  хўжаликлари ва томорқа ер эгалари кенгаши раиси</t>
  </si>
  <si>
    <t>Жами</t>
  </si>
  <si>
    <t>Ушбу реестрга киритилган  ташаббускорлар  Кенгаш веб сайтида 2020 йилнинг 30 августида эълон қилинган, "Фермер ва томорқачи" газетасининг 2020 йилнинг   августидаги   сонида эълон қилинган</t>
  </si>
  <si>
    <t>Р Е Е С Т Р И</t>
  </si>
  <si>
    <t xml:space="preserve"> Қуйи Қораполвон МФЙ</t>
  </si>
  <si>
    <t>Манзили</t>
  </si>
  <si>
    <t xml:space="preserve"> Туманлар, ташаббускорлар ф.и.ш.</t>
  </si>
  <si>
    <t>Қурбонов Зулпон</t>
  </si>
  <si>
    <t>Ўразов Баходир</t>
  </si>
  <si>
    <t>Синдаров Сахоб</t>
  </si>
  <si>
    <t>Тоғаев Қодир</t>
  </si>
  <si>
    <t>Норбоев Анвар</t>
  </si>
  <si>
    <t>Оқтош ҚФЙ</t>
  </si>
  <si>
    <t>Ўсмат ШФЙ</t>
  </si>
  <si>
    <t>Ойқор ҚФЙ</t>
  </si>
  <si>
    <t>"Зилол сув иншоат"МЧЖ томонидан қазилган.                        Шартнома № 33., тузилган сана 10.11.2020.  Далолатнома тузилган ва тасдиқланган.</t>
  </si>
  <si>
    <t>"Зилол сув иншоат"МЧЖ томонидан қазилган.                        Шартнома № 30., тузилган сана 23.11.2020.  Далолатнома тузилган ва тасдиқланган.</t>
  </si>
  <si>
    <t>"Зилол сув иншоат"МЧЖ томонидан қазилган.                        Шартнома № 29., тузилган сана 14.11.2020.  Далолатнома тузилган ва тасдиқланган.</t>
  </si>
  <si>
    <t xml:space="preserve">Ўзбекистон Республикаси Вазирлар Маҳкамасининг 30 июлдаги "Сув таъминоти оғир ҳудудлардаги аҳоли томорқалари ва қишлоқ хўжалигида фойдаланилмаётган ер майдонларига сув чиқариш ишларини давлат томонидан қўллаб-қувватлаш чора-тадбирлари тўғрисида"ги 459-сонли қарорига мувофиқ Жиззах вилояти туманларидаги сув таъминоти оғир ҳудудлардаги  аҳоли томорқалари ва қишлоқ хўжалигида фойдаланилмаётган ер майдонларини суғориш учун қазилган вертикал суғориш қудуқларини  бурғулаш ва ишга тушириш билан боғлиқ   ҳаражатларини бир қисмини давлат томонидан қоплаш бўйича ташаббускорлар </t>
  </si>
  <si>
    <t>Х</t>
  </si>
  <si>
    <t>"TASDIQLAYMAN"</t>
  </si>
  <si>
    <t>Jizzax viloyat hokimining o'rinbosari</t>
  </si>
  <si>
    <t>_______________________O.Ashurmatov</t>
  </si>
  <si>
    <t>“____ ” “_____________” 2021 yil</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</si>
  <si>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</si>
  <si>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M A N Z I L L I  R O' Y X A T I</t>
  </si>
  <si>
    <t>Tuman nomi</t>
  </si>
  <si>
    <t>MFY (QFY) lar</t>
  </si>
  <si>
    <t>Talabgor</t>
  </si>
  <si>
    <t>Burg'ulanadigan quduqlar</t>
  </si>
  <si>
    <t>Shundan</t>
  </si>
  <si>
    <t>Т/R</t>
  </si>
  <si>
    <t>Nomi</t>
  </si>
  <si>
    <t>Talabgorlar (F.I.SH)</t>
  </si>
  <si>
    <t>Jami</t>
  </si>
  <si>
    <t>Kichik hajmli quduq
( 1 tаxonadonga) soni</t>
  </si>
  <si>
    <t>Katta hajmli quduq
(30 tа xonadonga) soni</t>
  </si>
  <si>
    <t>Sariosiyo</t>
  </si>
  <si>
    <t>Yoqutli bog'</t>
  </si>
  <si>
    <t>Murodov Uchqun</t>
  </si>
  <si>
    <t>Avazov Dilmurod</t>
  </si>
  <si>
    <t>Anorzor</t>
  </si>
  <si>
    <t>Bo'ronov Abdullo</t>
  </si>
  <si>
    <t>Axmedov Abdug'affor</t>
  </si>
  <si>
    <t>Xulkar</t>
  </si>
  <si>
    <t>Tog'aeva Manzura</t>
  </si>
  <si>
    <t>Diydor</t>
  </si>
  <si>
    <t>To'xtaev Sherzod</t>
  </si>
  <si>
    <t>Nixolzor</t>
  </si>
  <si>
    <t>Qurbonov Abdusalom</t>
  </si>
  <si>
    <t>Buyrapo'sh</t>
  </si>
  <si>
    <t>Eshov Sultonali</t>
  </si>
  <si>
    <t>Ishonqulov Azam</t>
  </si>
  <si>
    <t>Boboeva Gulchexra</t>
  </si>
  <si>
    <t>Xolov Farxod</t>
  </si>
  <si>
    <t>Narzullaev Asror</t>
  </si>
  <si>
    <t>Xurshid</t>
  </si>
  <si>
    <t>Boymirov Nodir</t>
  </si>
  <si>
    <t>Terakzor</t>
  </si>
  <si>
    <t>Toxirov Nuriddin</t>
  </si>
  <si>
    <t>Turmushobod</t>
  </si>
  <si>
    <t>Radjabov Otaniyoz</t>
  </si>
  <si>
    <t>DJobirov Suxrob</t>
  </si>
  <si>
    <t>Kelajak sari</t>
  </si>
  <si>
    <t>Sharipov Komiljon</t>
  </si>
  <si>
    <t>Karimov Shavkat</t>
  </si>
  <si>
    <t>Galabutta</t>
  </si>
  <si>
    <t>Davlatov Nozim</t>
  </si>
  <si>
    <t>Qambarov Shamsiddin</t>
  </si>
  <si>
    <t>Tursunov Suxrob</t>
  </si>
  <si>
    <t>Xolov Abdurashid</t>
  </si>
  <si>
    <t>Nazipov To'rajon</t>
  </si>
  <si>
    <t>Ibragimov Alisher</t>
  </si>
  <si>
    <t>Mingchinor</t>
  </si>
  <si>
    <t>Ziyoev Erkin Tilovovich</t>
  </si>
  <si>
    <t>Pahlavon</t>
  </si>
  <si>
    <t>Marmin</t>
  </si>
  <si>
    <t>Raxim Alixon</t>
  </si>
  <si>
    <t>Botosh</t>
  </si>
  <si>
    <t>Shaymardanov Urol</t>
  </si>
  <si>
    <t xml:space="preserve">Hakimov Shahriyor </t>
  </si>
  <si>
    <t xml:space="preserve">Turdiev Akrom </t>
  </si>
  <si>
    <t xml:space="preserve">Muxammadiev Shuxrat </t>
  </si>
  <si>
    <t>Angor</t>
  </si>
  <si>
    <t>Zarteha</t>
  </si>
  <si>
    <t>Dexqonbirlashuv</t>
  </si>
  <si>
    <t>Turopov Abdumalik</t>
  </si>
  <si>
    <t>Xasanov Jumaqul</t>
  </si>
  <si>
    <t>Chim</t>
  </si>
  <si>
    <t>Bo‘tayev Abdurazzoq Ro‘ziyevich</t>
  </si>
  <si>
    <t>Qalandarov Toshtemir</t>
  </si>
  <si>
    <t>Mamatmurodov Yodgor Mustafokulovich</t>
  </si>
  <si>
    <t>O‘rta qishloq</t>
  </si>
  <si>
    <t>Mamatqulov Akmal Dobilovich</t>
  </si>
  <si>
    <t>Norqobilov Kamoliddin Saloxiddinovich</t>
  </si>
  <si>
    <t>Yangi obod</t>
  </si>
  <si>
    <t>Lochin</t>
  </si>
  <si>
    <t>Mo‘minov Adxam Tashbo‘tayevich</t>
  </si>
  <si>
    <t>Cho‘ntosh</t>
  </si>
  <si>
    <t>Beknazarov Valijon Dilmurodovich</t>
  </si>
  <si>
    <t>Chorgul</t>
  </si>
  <si>
    <t>Qoraxon</t>
  </si>
  <si>
    <t>Nuriston</t>
  </si>
  <si>
    <t>Choriyev Faxriddin</t>
  </si>
  <si>
    <t>Surxon</t>
  </si>
  <si>
    <t>Dilov Baxrom</t>
  </si>
  <si>
    <t>Ozod</t>
  </si>
  <si>
    <t>Choriyev Nurbek</t>
  </si>
  <si>
    <t>Bozorova Bibinor Tairovna</t>
  </si>
  <si>
    <t>Ostona</t>
  </si>
  <si>
    <t>Normurodov Boboxon Abdurayimovich</t>
  </si>
  <si>
    <t>Zarafshon</t>
  </si>
  <si>
    <t>Kamolov Abduraxmon</t>
  </si>
  <si>
    <t>Rajabov Zoyir</t>
  </si>
  <si>
    <t>Minora</t>
  </si>
  <si>
    <t>Mamaraximov Gʻaybulla</t>
  </si>
  <si>
    <t>Buyuk Ipak Yo‘li</t>
  </si>
  <si>
    <t>Qodirova Feruza</t>
  </si>
  <si>
    <t>Muqimov Feruz</t>
  </si>
  <si>
    <t>Vodiy</t>
  </si>
  <si>
    <t xml:space="preserve">Ibodullayev Karimjon </t>
  </si>
  <si>
    <t xml:space="preserve">Allanazarov Damin </t>
  </si>
  <si>
    <t>Mardonov Gʻofur</t>
  </si>
  <si>
    <t xml:space="preserve"> Qumqo`rg`on</t>
  </si>
  <si>
    <t>Chayontepa</t>
  </si>
  <si>
    <t>Alimardonov Samad</t>
  </si>
  <si>
    <t>Samadov Nurilla</t>
  </si>
  <si>
    <t>Do`satov Allanazar</t>
  </si>
  <si>
    <t>Tojiev Baxtiyor</t>
  </si>
  <si>
    <t>Quldoshev O`rol</t>
  </si>
  <si>
    <t>G`apparov Tura</t>
  </si>
  <si>
    <t>Kattako`l</t>
  </si>
  <si>
    <t>Shoimqulov Ro`zali</t>
  </si>
  <si>
    <t>To`laganov Toxir</t>
  </si>
  <si>
    <t>To`da</t>
  </si>
  <si>
    <t>Turdiev Baxodir</t>
  </si>
  <si>
    <t>Mustaqillik</t>
  </si>
  <si>
    <t>Safarov Faxriddin</t>
  </si>
  <si>
    <t>Kindiktepa</t>
  </si>
  <si>
    <t>Ismatov Baxtiyor</t>
  </si>
  <si>
    <t xml:space="preserve">Xo`jamulki </t>
  </si>
  <si>
    <t>Jabborov Sulton</t>
  </si>
  <si>
    <t>Elmurodov Zulfiqor</t>
  </si>
  <si>
    <t>Abdiraufov Begzod</t>
  </si>
  <si>
    <t>O`zbekiston 5 yilligi</t>
  </si>
  <si>
    <t>Choriev Ismoil</t>
  </si>
  <si>
    <t>Buston</t>
  </si>
  <si>
    <t>Jummaev O`ktam</t>
  </si>
  <si>
    <t>Azlarsoy</t>
  </si>
  <si>
    <t>Toshmurodov Xayrulla</t>
  </si>
  <si>
    <t>Guliston</t>
  </si>
  <si>
    <t>Eshbalikov Sharof</t>
  </si>
  <si>
    <t>Yangiqishloq</t>
  </si>
  <si>
    <t>Jumaev Ergash</t>
  </si>
  <si>
    <t>Sho`rchi</t>
  </si>
  <si>
    <t>Kakan</t>
  </si>
  <si>
    <t>Allayarov Hikmatilla</t>
  </si>
  <si>
    <t>Choriyev Xusniddin</t>
  </si>
  <si>
    <t>Allayarov Abdulxafiz</t>
  </si>
  <si>
    <t>Zarbdor</t>
  </si>
  <si>
    <t>Boboqulov Bahodir</t>
  </si>
  <si>
    <t>Boboqulov G`anisher</t>
  </si>
  <si>
    <t>Oqtumshuq</t>
  </si>
  <si>
    <t>Qudratov Abdusamad</t>
  </si>
  <si>
    <t>Egarchi</t>
  </si>
  <si>
    <t>Laylakxona</t>
  </si>
  <si>
    <t>Yusupov Olimjon</t>
  </si>
  <si>
    <t>Boysun</t>
  </si>
  <si>
    <t>Inkobod</t>
  </si>
  <si>
    <t>T`oda</t>
  </si>
  <si>
    <t>Pasurxi</t>
  </si>
  <si>
    <t>Bibishirin</t>
  </si>
  <si>
    <t>Chilonzor</t>
  </si>
  <si>
    <t>Boshrabot</t>
  </si>
  <si>
    <t>Dashtigoz</t>
  </si>
  <si>
    <t>Denov</t>
  </si>
  <si>
    <t>Jarq`org`on</t>
  </si>
  <si>
    <t>Avlod</t>
  </si>
  <si>
    <t>Q`oshtepa</t>
  </si>
  <si>
    <t>Matonat</t>
  </si>
  <si>
    <t>Muzrobot</t>
  </si>
  <si>
    <t>Yangi diyor</t>
  </si>
  <si>
    <t>Tong ylduzi</t>
  </si>
  <si>
    <t>Y`olchi</t>
  </si>
  <si>
    <t>Yrtim jamoli</t>
  </si>
  <si>
    <t>Xalq y`oli</t>
  </si>
  <si>
    <t>Madaniyat</t>
  </si>
  <si>
    <t>Oltinsoy</t>
  </si>
  <si>
    <t>Termiz/t</t>
  </si>
  <si>
    <t>Gulbahor</t>
  </si>
  <si>
    <t>Termiz</t>
  </si>
  <si>
    <t>Qahramon</t>
  </si>
  <si>
    <t>Nurafshon</t>
  </si>
  <si>
    <t>Uzun t</t>
  </si>
  <si>
    <t>Istiqlol</t>
  </si>
  <si>
    <t>Oq ostona</t>
  </si>
  <si>
    <t>Sherobod</t>
  </si>
  <si>
    <t>Zarabog`</t>
  </si>
  <si>
    <t>Chorbog`</t>
  </si>
  <si>
    <t>Qizil olma</t>
  </si>
  <si>
    <t>D`ostlik</t>
  </si>
  <si>
    <t>Boyqishloq</t>
  </si>
  <si>
    <t>Katta bog`</t>
  </si>
  <si>
    <t>CH`omichli</t>
  </si>
  <si>
    <t>Uch yog`och</t>
  </si>
  <si>
    <t>Qudratov Fahriddin</t>
  </si>
  <si>
    <t>Oltin voha</t>
  </si>
  <si>
    <t xml:space="preserve">Baxshitepa </t>
  </si>
  <si>
    <t>Ravshanov SH</t>
  </si>
  <si>
    <t>Oq kamar</t>
  </si>
  <si>
    <t>Saksonkapa</t>
  </si>
  <si>
    <t>Zulfiqorov B</t>
  </si>
  <si>
    <t xml:space="preserve">Rasulov Farux </t>
  </si>
  <si>
    <t xml:space="preserve">Mamatov Erkin </t>
  </si>
  <si>
    <t xml:space="preserve">Aslanov Faxriddin </t>
  </si>
  <si>
    <t>Boysun Goid fruts ICHK</t>
  </si>
  <si>
    <t>Galaba</t>
  </si>
  <si>
    <t>Ibn Sino</t>
  </si>
  <si>
    <t>Choriev. S</t>
  </si>
  <si>
    <t>P`olatov. A</t>
  </si>
  <si>
    <t>Holiqova. Z</t>
  </si>
  <si>
    <t>Mamatov. B</t>
  </si>
  <si>
    <t>Alimova. G</t>
  </si>
  <si>
    <t>Toshpulatov. I</t>
  </si>
  <si>
    <t>Safarov. B</t>
  </si>
  <si>
    <t>Musulmonov. SH</t>
  </si>
  <si>
    <t>Eshboev. J</t>
  </si>
  <si>
    <t>Absamatov. SH</t>
  </si>
  <si>
    <t>Ergashev. O</t>
  </si>
  <si>
    <t>Normurodov. O</t>
  </si>
  <si>
    <t>Abdullaev. J</t>
  </si>
  <si>
    <t>Tojiev. A</t>
  </si>
  <si>
    <t>Mammadiev. B</t>
  </si>
  <si>
    <t>Shoymardonov. S</t>
  </si>
  <si>
    <t>Tursunov. N</t>
  </si>
  <si>
    <t>T`oraqulov. SH</t>
  </si>
  <si>
    <t>Ysufjovov. X</t>
  </si>
  <si>
    <t>Aminqulov. X</t>
  </si>
  <si>
    <t>Annaev. E</t>
  </si>
  <si>
    <t>Mansurov. O</t>
  </si>
  <si>
    <t>Nortojiyev. B</t>
  </si>
  <si>
    <t>Eratov. A</t>
  </si>
  <si>
    <t>Toshev. K</t>
  </si>
  <si>
    <t>Jalilov. M</t>
  </si>
  <si>
    <t>Karomatov. E</t>
  </si>
  <si>
    <t>Zulfiqorova. L</t>
  </si>
  <si>
    <t>Maxmanov. B</t>
  </si>
  <si>
    <t>Еshqurbonov. CH</t>
  </si>
  <si>
    <t>Amonturdiyev. E</t>
  </si>
  <si>
    <t>Qurbonova. M</t>
  </si>
  <si>
    <t>Egamov. N</t>
  </si>
  <si>
    <t>Shosaidova. G</t>
  </si>
  <si>
    <t>Qaxxorov. A</t>
  </si>
  <si>
    <t>Qlichev. T</t>
  </si>
  <si>
    <t>Omonov. D</t>
  </si>
  <si>
    <t>Gundaey. B</t>
  </si>
  <si>
    <t>Nurgaliev. A</t>
  </si>
  <si>
    <t>Maxmataliev. T</t>
  </si>
  <si>
    <t>Parmanov. X</t>
  </si>
  <si>
    <t>Shoimov. B</t>
  </si>
  <si>
    <t>Sattorov. B</t>
  </si>
  <si>
    <t>Xamrayev. I</t>
  </si>
  <si>
    <t>Raximov .CH</t>
  </si>
  <si>
    <t>Raximov. S</t>
  </si>
  <si>
    <t>Rajabov. N</t>
  </si>
  <si>
    <t>Tog`aev. X</t>
  </si>
  <si>
    <t>Turobov. G</t>
  </si>
  <si>
    <t>Suynov. B</t>
  </si>
  <si>
    <t>Qodirov. N</t>
  </si>
  <si>
    <t>Poshoev. D</t>
  </si>
  <si>
    <t>Raxivov. Z</t>
  </si>
  <si>
    <t>Beknazarov. B</t>
  </si>
  <si>
    <t>Murodov J</t>
  </si>
  <si>
    <t xml:space="preserve">Azamat Boxodirov </t>
  </si>
  <si>
    <t>Raxmov. J</t>
  </si>
  <si>
    <t>Surxondaryo viloyatida 2022 yilda suv ta’minoti og‘ir hududlardagi aholi tomorqalari va qishloq xo‘jaligida
foydalanilmayotgan er maydonlarini foydalanishga  kiritish b`oyicha talabgorlarning
MAZILLI  RO‘YXATI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</si>
</sst>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rgb="FFFF0000"/>
      <name val="Times New Roman"/>
      <family val="1"/>
      <charset val="204"/>
    </font>
    <font>
      <b/>
      <sz val="13"/>
      <color theme="1"/>
      <name val="Times New Roman"/>
      <family val="1"/>
      <charset val="204"/>
    </font>
    <font>
      <b/>
      <sz val="16"/>
      <color theme="1"/>
      <name val="Times New Roman"/>
      <family val="1"/>
      <charset val="204"/>
    </font>
    <font>
      <sz val="14"/>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cellStyleXfs>
  <cellXfs count="137">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1" fontId="4" fillId="2"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2" xfId="0" applyFont="1" applyBorder="1" applyAlignment="1">
      <alignment vertical="center" wrapText="1"/>
    </xf>
    <xf numFmtId="0" fontId="7" fillId="0" borderId="3"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2" xfId="0" applyFont="1" applyBorder="1" applyAlignment="1">
      <alignment horizontal="center" vertical="center" wrapText="1"/>
    </xf>
    <xf numFmtId="0" fontId="9" fillId="2" borderId="0" xfId="0" applyFont="1" applyFill="1" applyAlignment="1">
      <alignment horizontal="center" vertical="center" wrapText="1"/>
    </xf>
    <xf numFmtId="0" fontId="11" fillId="2" borderId="0" xfId="0" applyFont="1" applyFill="1" applyAlignment="1">
      <alignment vertical="center" wrapText="1"/>
    </xf>
    <xf numFmtId="1" fontId="9" fillId="2" borderId="0" xfId="0" applyNumberFormat="1" applyFont="1" applyFill="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xf>
    <xf numFmtId="1" fontId="9" fillId="2"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1" fontId="9" fillId="3" borderId="5"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1" fontId="11" fillId="3" borderId="5"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1" fontId="9" fillId="2" borderId="4"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9" fillId="3" borderId="0"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1" fontId="11" fillId="3" borderId="2"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8" fillId="2" borderId="2" xfId="0" applyFont="1" applyFill="1" applyBorder="1" applyAlignment="1">
      <alignment horizontal="center" vertical="center" shrinkToFit="1"/>
    </xf>
    <xf numFmtId="0" fontId="9" fillId="2" borderId="2" xfId="0" applyFont="1" applyFill="1" applyBorder="1" applyAlignment="1">
      <alignment horizontal="center" wrapText="1"/>
    </xf>
    <xf numFmtId="0" fontId="10" fillId="3" borderId="2" xfId="0" applyFont="1" applyFill="1" applyBorder="1" applyAlignment="1">
      <alignment horizontal="center" vertical="center" shrinkToFit="1"/>
    </xf>
    <xf numFmtId="1" fontId="12"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 fillId="2" borderId="0" xfId="0" applyFont="1" applyFill="1" applyAlignment="1">
      <alignment horizontal="center" vertical="center" wrapText="1"/>
    </xf>
    <xf numFmtId="1" fontId="9" fillId="2" borderId="0" xfId="0"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1" fontId="11"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1" fontId="11" fillId="2" borderId="0" xfId="0" applyNumberFormat="1" applyFont="1" applyFill="1" applyAlignment="1">
      <alignment horizontal="center" vertical="center" wrapText="1"/>
    </xf>
    <xf numFmtId="0" fontId="9" fillId="2" borderId="2" xfId="0"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xf>
    <xf numFmtId="1" fontId="9" fillId="2" borderId="5"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Border="1" applyAlignment="1">
      <alignment vertical="center" wrapText="1"/>
    </xf>
    <xf numFmtId="0" fontId="9" fillId="2" borderId="5" xfId="0" applyFont="1" applyFill="1" applyBorder="1" applyAlignment="1">
      <alignment horizontal="center" vertical="center" wrapText="1"/>
    </xf>
    <xf numFmtId="0" fontId="8" fillId="2" borderId="5" xfId="0" applyFont="1" applyFill="1" applyBorder="1" applyAlignment="1">
      <alignment horizontal="center" vertical="center" shrinkToFit="1"/>
    </xf>
    <xf numFmtId="164" fontId="9" fillId="2" borderId="2" xfId="0" applyNumberFormat="1" applyFont="1" applyFill="1" applyBorder="1" applyAlignment="1">
      <alignment horizontal="center" vertical="center"/>
    </xf>
    <xf numFmtId="1"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164" fontId="9" fillId="2" borderId="4" xfId="0" applyNumberFormat="1" applyFont="1" applyFill="1" applyBorder="1" applyAlignment="1">
      <alignment horizontal="center" vertical="center"/>
    </xf>
    <xf numFmtId="164" fontId="9" fillId="2" borderId="9" xfId="0" applyNumberFormat="1" applyFont="1" applyFill="1" applyBorder="1" applyAlignment="1">
      <alignment horizontal="center" vertical="center"/>
    </xf>
    <xf numFmtId="164" fontId="9" fillId="2" borderId="5" xfId="0" applyNumberFormat="1" applyFont="1" applyFill="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1" fontId="9" fillId="2" borderId="4"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xf>
    <xf numFmtId="1" fontId="9" fillId="2" borderId="9" xfId="0" applyNumberFormat="1" applyFont="1" applyFill="1" applyBorder="1" applyAlignment="1">
      <alignment horizontal="center" vertical="center"/>
    </xf>
    <xf numFmtId="1" fontId="9" fillId="2" borderId="5"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1" fontId="9" fillId="2" borderId="10" xfId="0" applyNumberFormat="1" applyFont="1" applyFill="1" applyBorder="1" applyAlignment="1">
      <alignment horizontal="center" vertical="center"/>
    </xf>
    <xf numFmtId="1" fontId="9" fillId="2" borderId="11" xfId="0" applyNumberFormat="1" applyFont="1" applyFill="1" applyBorder="1" applyAlignment="1">
      <alignment horizontal="center" vertical="center"/>
    </xf>
    <xf numFmtId="0" fontId="9" fillId="2" borderId="9" xfId="0" applyFont="1" applyFill="1" applyBorder="1" applyAlignment="1">
      <alignment horizontal="center" vertical="center" wrapText="1"/>
    </xf>
    <xf numFmtId="1"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1" fontId="9"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xf>
    <xf numFmtId="0" fontId="9" fillId="0" borderId="5"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1" fontId="8" fillId="2" borderId="5" xfId="0"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 fontId="11" fillId="2" borderId="2" xfId="0" applyNumberFormat="1" applyFont="1" applyFill="1" applyBorder="1" applyAlignment="1">
      <alignment horizontal="center" vertical="center" wrapText="1"/>
    </xf>
    <xf numFmtId="0" fontId="8" fillId="2" borderId="9" xfId="0" applyFont="1" applyFill="1" applyBorder="1" applyAlignment="1">
      <alignment horizontal="center" vertical="center" shrinkToFit="1"/>
    </xf>
    <xf numFmtId="1" fontId="11" fillId="2" borderId="0"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wrapText="1"/>
    </xf>
    <xf numFmtId="1" fontId="11" fillId="2" borderId="8"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2">
    <cellStyle name="Обычный" xfId="0" builtinId="0"/>
    <cellStyle name="Обычный 2 2 4" xfId="1" xr:uid="{00000000-0005-0000-0000-000001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3"/>
  <sheetViews>
    <sheetView zoomScale="80" zoomScaleNormal="80" workbookViewId="0">
      <selection activeCell="K2" sqref="K2:L2"/>
    </sheetView>
  </sheetViews>
  <sheetFormatPr defaultRowHeight="15.75" x14ac:dyDescent="0.25"/>
  <cols>
    <col min="1" max="1" width="5.5703125" style="1" customWidth="1"/>
    <col min="2" max="2" width="22.42578125" style="1" customWidth="1"/>
    <col min="3" max="3" width="22.42578125" style="9" customWidth="1"/>
    <col min="4" max="4" width="13.85546875" style="1" customWidth="1"/>
    <col min="5" max="5" width="9.42578125" style="1" customWidth="1"/>
    <col min="6" max="6" width="10.28515625" style="1" customWidth="1"/>
    <col min="7" max="7" width="19.28515625" style="1" customWidth="1"/>
    <col min="8" max="8" width="13.28515625" style="1" customWidth="1"/>
    <col min="9" max="9" width="16.28515625" style="1" customWidth="1"/>
    <col min="10" max="10" width="9.140625" style="1"/>
    <col min="11" max="11" width="9.7109375" style="1" customWidth="1"/>
    <col min="12" max="12" width="39.42578125" style="1" customWidth="1"/>
    <col min="13" max="16384" width="9.140625" style="1"/>
  </cols>
  <sheetData>
    <row r="2" spans="1:12" ht="16.5" x14ac:dyDescent="0.25">
      <c r="K2" s="84" t="s">
        <v>0</v>
      </c>
      <c r="L2" s="84"/>
    </row>
    <row r="3" spans="1:12" ht="16.5" x14ac:dyDescent="0.25">
      <c r="K3" s="84" t="s">
        <v>23</v>
      </c>
      <c r="L3" s="84"/>
    </row>
    <row r="4" spans="1:12" ht="31.5" customHeight="1" x14ac:dyDescent="0.25">
      <c r="K4" s="84" t="s">
        <v>28</v>
      </c>
      <c r="L4" s="84"/>
    </row>
    <row r="5" spans="1:12" ht="16.5" x14ac:dyDescent="0.25">
      <c r="K5" s="84" t="s">
        <v>2</v>
      </c>
      <c r="L5" s="84"/>
    </row>
    <row r="7" spans="1:12" ht="87.75" customHeight="1" x14ac:dyDescent="0.25">
      <c r="A7" s="84" t="s">
        <v>49</v>
      </c>
      <c r="B7" s="84"/>
      <c r="C7" s="84"/>
      <c r="D7" s="84"/>
      <c r="E7" s="84"/>
      <c r="F7" s="84"/>
      <c r="G7" s="84"/>
      <c r="H7" s="84"/>
      <c r="I7" s="84"/>
      <c r="J7" s="84"/>
      <c r="K7" s="84"/>
      <c r="L7" s="84"/>
    </row>
    <row r="8" spans="1:12" x14ac:dyDescent="0.25">
      <c r="A8" s="83" t="s">
        <v>34</v>
      </c>
      <c r="B8" s="83"/>
      <c r="C8" s="83"/>
      <c r="D8" s="83"/>
      <c r="E8" s="83"/>
      <c r="F8" s="83"/>
      <c r="G8" s="83"/>
      <c r="H8" s="83"/>
      <c r="I8" s="83"/>
      <c r="J8" s="83"/>
      <c r="K8" s="83"/>
      <c r="L8" s="83"/>
    </row>
    <row r="9" spans="1:12" x14ac:dyDescent="0.25">
      <c r="I9" s="85"/>
      <c r="J9" s="85"/>
      <c r="K9" s="85"/>
      <c r="L9" s="85"/>
    </row>
    <row r="10" spans="1:12" s="2" customFormat="1" ht="66" customHeight="1" x14ac:dyDescent="0.25">
      <c r="A10" s="86" t="s">
        <v>4</v>
      </c>
      <c r="B10" s="86" t="s">
        <v>37</v>
      </c>
      <c r="C10" s="87" t="s">
        <v>36</v>
      </c>
      <c r="D10" s="86" t="s">
        <v>5</v>
      </c>
      <c r="E10" s="86" t="s">
        <v>6</v>
      </c>
      <c r="F10" s="86"/>
      <c r="G10" s="86" t="s">
        <v>7</v>
      </c>
      <c r="H10" s="86" t="s">
        <v>8</v>
      </c>
      <c r="I10" s="86" t="s">
        <v>9</v>
      </c>
      <c r="J10" s="86" t="s">
        <v>10</v>
      </c>
      <c r="K10" s="86"/>
      <c r="L10" s="86" t="s">
        <v>11</v>
      </c>
    </row>
    <row r="11" spans="1:12" s="2" customFormat="1" ht="72.75" customHeight="1" x14ac:dyDescent="0.25">
      <c r="A11" s="86"/>
      <c r="B11" s="86"/>
      <c r="C11" s="88"/>
      <c r="D11" s="86"/>
      <c r="E11" s="3" t="s">
        <v>12</v>
      </c>
      <c r="F11" s="3" t="s">
        <v>13</v>
      </c>
      <c r="G11" s="86"/>
      <c r="H11" s="86"/>
      <c r="I11" s="86"/>
      <c r="J11" s="3" t="s">
        <v>12</v>
      </c>
      <c r="K11" s="3" t="s">
        <v>14</v>
      </c>
      <c r="L11" s="86"/>
    </row>
    <row r="12" spans="1:12" s="2" customFormat="1" ht="28.5" customHeight="1" x14ac:dyDescent="0.25">
      <c r="A12" s="3"/>
      <c r="B12" s="8" t="s">
        <v>26</v>
      </c>
      <c r="C12" s="8"/>
      <c r="D12" s="7"/>
      <c r="E12" s="7"/>
      <c r="F12" s="7"/>
      <c r="G12" s="7"/>
      <c r="H12" s="7"/>
      <c r="I12" s="7"/>
      <c r="J12" s="7"/>
      <c r="K12" s="7"/>
      <c r="L12" s="7"/>
    </row>
    <row r="13" spans="1:12" ht="78" customHeight="1" x14ac:dyDescent="0.25">
      <c r="A13" s="4">
        <v>1</v>
      </c>
      <c r="B13" s="5" t="s">
        <v>38</v>
      </c>
      <c r="C13" s="4" t="s">
        <v>43</v>
      </c>
      <c r="D13" s="4">
        <v>1</v>
      </c>
      <c r="E13" s="4">
        <v>30</v>
      </c>
      <c r="F13" s="4">
        <v>3.6</v>
      </c>
      <c r="G13" s="5" t="s">
        <v>38</v>
      </c>
      <c r="H13" s="4">
        <v>180</v>
      </c>
      <c r="I13" s="4">
        <v>120</v>
      </c>
      <c r="J13" s="4">
        <v>30</v>
      </c>
      <c r="K13" s="4">
        <v>3.6</v>
      </c>
      <c r="L13" s="4" t="s">
        <v>46</v>
      </c>
    </row>
    <row r="14" spans="1:12" s="11" customFormat="1" ht="78" customHeight="1" x14ac:dyDescent="0.25">
      <c r="A14" s="4">
        <f t="shared" ref="A14" si="0">+A13+1</f>
        <v>2</v>
      </c>
      <c r="B14" s="4" t="s">
        <v>41</v>
      </c>
      <c r="C14" s="4" t="s">
        <v>43</v>
      </c>
      <c r="D14" s="4">
        <v>1</v>
      </c>
      <c r="E14" s="4">
        <v>30</v>
      </c>
      <c r="F14" s="4">
        <v>3</v>
      </c>
      <c r="G14" s="4" t="s">
        <v>41</v>
      </c>
      <c r="H14" s="4">
        <v>180</v>
      </c>
      <c r="I14" s="4">
        <v>120</v>
      </c>
      <c r="J14" s="4">
        <v>30</v>
      </c>
      <c r="K14" s="4">
        <v>3</v>
      </c>
      <c r="L14" s="4" t="s">
        <v>48</v>
      </c>
    </row>
    <row r="15" spans="1:12" s="11" customFormat="1" ht="78" customHeight="1" x14ac:dyDescent="0.25">
      <c r="A15" s="4">
        <f>+A14+1</f>
        <v>3</v>
      </c>
      <c r="B15" s="4" t="s">
        <v>42</v>
      </c>
      <c r="C15" s="4" t="s">
        <v>43</v>
      </c>
      <c r="D15" s="4">
        <v>1</v>
      </c>
      <c r="E15" s="4">
        <v>30</v>
      </c>
      <c r="F15" s="4">
        <v>2.9</v>
      </c>
      <c r="G15" s="4" t="s">
        <v>42</v>
      </c>
      <c r="H15" s="4">
        <v>180</v>
      </c>
      <c r="I15" s="4">
        <v>120</v>
      </c>
      <c r="J15" s="4">
        <v>30</v>
      </c>
      <c r="K15" s="4">
        <v>2.9</v>
      </c>
      <c r="L15" s="4" t="s">
        <v>46</v>
      </c>
    </row>
    <row r="16" spans="1:12" ht="78.75" x14ac:dyDescent="0.25">
      <c r="A16" s="4">
        <f t="shared" ref="A16:A17" si="1">+A15+1</f>
        <v>4</v>
      </c>
      <c r="B16" s="4" t="s">
        <v>39</v>
      </c>
      <c r="C16" s="4" t="s">
        <v>44</v>
      </c>
      <c r="D16" s="4">
        <v>1</v>
      </c>
      <c r="E16" s="4">
        <v>30</v>
      </c>
      <c r="F16" s="4">
        <v>2.4</v>
      </c>
      <c r="G16" s="4" t="s">
        <v>39</v>
      </c>
      <c r="H16" s="4">
        <v>180</v>
      </c>
      <c r="I16" s="4">
        <v>120</v>
      </c>
      <c r="J16" s="4">
        <v>30</v>
      </c>
      <c r="K16" s="4">
        <v>2.4</v>
      </c>
      <c r="L16" s="4" t="s">
        <v>46</v>
      </c>
    </row>
    <row r="17" spans="1:12" s="10" customFormat="1" ht="78.75" x14ac:dyDescent="0.25">
      <c r="A17" s="4">
        <f t="shared" si="1"/>
        <v>5</v>
      </c>
      <c r="B17" s="4" t="s">
        <v>40</v>
      </c>
      <c r="C17" s="4" t="s">
        <v>45</v>
      </c>
      <c r="D17" s="4">
        <v>1</v>
      </c>
      <c r="E17" s="4">
        <v>30</v>
      </c>
      <c r="F17" s="4">
        <v>3.4</v>
      </c>
      <c r="G17" s="4" t="s">
        <v>40</v>
      </c>
      <c r="H17" s="4">
        <v>175</v>
      </c>
      <c r="I17" s="4">
        <v>120</v>
      </c>
      <c r="J17" s="4">
        <v>30</v>
      </c>
      <c r="K17" s="4">
        <v>3.4</v>
      </c>
      <c r="L17" s="4" t="s">
        <v>47</v>
      </c>
    </row>
    <row r="18" spans="1:12" x14ac:dyDescent="0.25">
      <c r="A18" s="3">
        <f>+A17</f>
        <v>5</v>
      </c>
      <c r="B18" s="3" t="s">
        <v>32</v>
      </c>
      <c r="C18" s="12" t="s">
        <v>50</v>
      </c>
      <c r="D18" s="3">
        <f>SUM(D13:D17)</f>
        <v>5</v>
      </c>
      <c r="E18" s="12">
        <f t="shared" ref="E18:K18" si="2">SUM(E13:E17)</f>
        <v>150</v>
      </c>
      <c r="F18" s="12">
        <f t="shared" si="2"/>
        <v>15.3</v>
      </c>
      <c r="G18" s="12" t="s">
        <v>50</v>
      </c>
      <c r="H18" s="12">
        <f t="shared" si="2"/>
        <v>895</v>
      </c>
      <c r="I18" s="12">
        <f t="shared" si="2"/>
        <v>600</v>
      </c>
      <c r="J18" s="12">
        <f t="shared" si="2"/>
        <v>150</v>
      </c>
      <c r="K18" s="12">
        <f t="shared" si="2"/>
        <v>15.3</v>
      </c>
      <c r="L18" s="12" t="s">
        <v>50</v>
      </c>
    </row>
    <row r="20" spans="1:12" ht="29.25" customHeight="1" x14ac:dyDescent="0.25">
      <c r="B20" s="89" t="s">
        <v>33</v>
      </c>
      <c r="C20" s="89"/>
      <c r="D20" s="89"/>
      <c r="E20" s="89"/>
      <c r="F20" s="89"/>
      <c r="G20" s="89"/>
      <c r="H20" s="89"/>
      <c r="I20" s="89"/>
      <c r="J20" s="89"/>
      <c r="K20" s="89"/>
      <c r="L20" s="89"/>
    </row>
    <row r="22" spans="1:12" ht="35.25" customHeight="1" x14ac:dyDescent="0.25">
      <c r="B22" s="90" t="s">
        <v>29</v>
      </c>
      <c r="C22" s="90"/>
      <c r="D22" s="90"/>
      <c r="E22" s="90"/>
      <c r="F22" s="90"/>
      <c r="G22" s="1" t="s">
        <v>21</v>
      </c>
      <c r="H22" s="90" t="s">
        <v>22</v>
      </c>
      <c r="I22" s="90"/>
    </row>
    <row r="23" spans="1:12" ht="31.5" customHeight="1" x14ac:dyDescent="0.25">
      <c r="B23" s="90" t="s">
        <v>30</v>
      </c>
      <c r="C23" s="90"/>
      <c r="D23" s="90"/>
      <c r="E23" s="90"/>
      <c r="F23" s="90"/>
      <c r="G23" s="1" t="s">
        <v>21</v>
      </c>
      <c r="H23" s="90" t="s">
        <v>22</v>
      </c>
      <c r="I23" s="90"/>
    </row>
  </sheetData>
  <mergeCells count="22">
    <mergeCell ref="B20:L20"/>
    <mergeCell ref="H22:I22"/>
    <mergeCell ref="H23:I23"/>
    <mergeCell ref="B22:F22"/>
    <mergeCell ref="B23:F23"/>
    <mergeCell ref="I9:L9"/>
    <mergeCell ref="A10:A11"/>
    <mergeCell ref="B10:B11"/>
    <mergeCell ref="D10:D11"/>
    <mergeCell ref="E10:F10"/>
    <mergeCell ref="G10:G11"/>
    <mergeCell ref="H10:H11"/>
    <mergeCell ref="I10:I11"/>
    <mergeCell ref="J10:K10"/>
    <mergeCell ref="L10:L11"/>
    <mergeCell ref="C10:C11"/>
    <mergeCell ref="A8:L8"/>
    <mergeCell ref="K2:L2"/>
    <mergeCell ref="K3:L3"/>
    <mergeCell ref="K4:L4"/>
    <mergeCell ref="K5:L5"/>
    <mergeCell ref="A7:L7"/>
  </mergeCells>
  <printOptions horizontalCentered="1"/>
  <pageMargins left="0.19685039370078741" right="0.19685039370078741" top="0.19685039370078741" bottom="0.19685039370078741" header="0.19685039370078741" footer="0.19685039370078741"/>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20"/>
  <sheetViews>
    <sheetView zoomScale="80" zoomScaleNormal="80" workbookViewId="0">
      <selection activeCell="G12" sqref="G12"/>
    </sheetView>
  </sheetViews>
  <sheetFormatPr defaultRowHeight="15.75" x14ac:dyDescent="0.25"/>
  <cols>
    <col min="1" max="1" width="4" style="1" customWidth="1"/>
    <col min="2" max="2" width="18.140625" style="1" customWidth="1"/>
    <col min="3" max="3" width="23.5703125" style="1" customWidth="1"/>
    <col min="4" max="4" width="13.85546875" style="1" customWidth="1"/>
    <col min="5" max="5" width="9.42578125" style="1" customWidth="1"/>
    <col min="6" max="6" width="10.28515625" style="1" customWidth="1"/>
    <col min="7" max="7" width="19.28515625" style="1" customWidth="1"/>
    <col min="8" max="8" width="13.28515625" style="1" customWidth="1"/>
    <col min="9" max="9" width="16.28515625" style="1" customWidth="1"/>
    <col min="10" max="10" width="9.140625" style="1"/>
    <col min="11" max="11" width="9.7109375" style="1" customWidth="1"/>
    <col min="12" max="12" width="39.85546875" style="1" customWidth="1"/>
    <col min="13" max="16384" width="9.140625" style="1"/>
  </cols>
  <sheetData>
    <row r="2" spans="1:12" ht="16.5" x14ac:dyDescent="0.25">
      <c r="K2" s="84" t="s">
        <v>0</v>
      </c>
      <c r="L2" s="84"/>
    </row>
    <row r="3" spans="1:12" ht="16.5" x14ac:dyDescent="0.25">
      <c r="K3" s="84" t="s">
        <v>1</v>
      </c>
      <c r="L3" s="84"/>
    </row>
    <row r="4" spans="1:12" ht="30.75" customHeight="1" x14ac:dyDescent="0.25">
      <c r="K4" s="84" t="s">
        <v>27</v>
      </c>
      <c r="L4" s="84"/>
    </row>
    <row r="5" spans="1:12" ht="16.5" x14ac:dyDescent="0.25">
      <c r="K5" s="84" t="s">
        <v>2</v>
      </c>
      <c r="L5" s="84"/>
    </row>
    <row r="7" spans="1:12" ht="72.75" customHeight="1" x14ac:dyDescent="0.25">
      <c r="A7" s="83" t="s">
        <v>3</v>
      </c>
      <c r="B7" s="83"/>
      <c r="C7" s="83"/>
      <c r="D7" s="83"/>
      <c r="E7" s="83"/>
      <c r="F7" s="83"/>
      <c r="G7" s="83"/>
      <c r="H7" s="83"/>
      <c r="I7" s="83"/>
      <c r="J7" s="83"/>
      <c r="K7" s="83"/>
      <c r="L7" s="83"/>
    </row>
    <row r="8" spans="1:12" x14ac:dyDescent="0.25">
      <c r="A8" s="83" t="s">
        <v>34</v>
      </c>
      <c r="B8" s="83"/>
      <c r="C8" s="83"/>
      <c r="D8" s="83"/>
      <c r="E8" s="83"/>
      <c r="F8" s="83"/>
      <c r="G8" s="83"/>
      <c r="H8" s="83"/>
      <c r="I8" s="83"/>
      <c r="J8" s="83"/>
      <c r="K8" s="83"/>
      <c r="L8" s="83"/>
    </row>
    <row r="9" spans="1:12" x14ac:dyDescent="0.25">
      <c r="I9" s="85"/>
      <c r="J9" s="85"/>
      <c r="K9" s="85"/>
      <c r="L9" s="85"/>
    </row>
    <row r="10" spans="1:12" s="2" customFormat="1" ht="66" customHeight="1" x14ac:dyDescent="0.25">
      <c r="A10" s="86" t="s">
        <v>4</v>
      </c>
      <c r="B10" s="87" t="s">
        <v>25</v>
      </c>
      <c r="C10" s="87" t="s">
        <v>24</v>
      </c>
      <c r="D10" s="86" t="s">
        <v>5</v>
      </c>
      <c r="E10" s="86" t="s">
        <v>6</v>
      </c>
      <c r="F10" s="86"/>
      <c r="G10" s="86" t="s">
        <v>7</v>
      </c>
      <c r="H10" s="86" t="s">
        <v>8</v>
      </c>
      <c r="I10" s="86" t="s">
        <v>9</v>
      </c>
      <c r="J10" s="86" t="s">
        <v>10</v>
      </c>
      <c r="K10" s="86"/>
      <c r="L10" s="86" t="s">
        <v>11</v>
      </c>
    </row>
    <row r="11" spans="1:12" s="2" customFormat="1" ht="72.75" customHeight="1" x14ac:dyDescent="0.25">
      <c r="A11" s="86"/>
      <c r="B11" s="88"/>
      <c r="C11" s="88"/>
      <c r="D11" s="86"/>
      <c r="E11" s="3" t="s">
        <v>12</v>
      </c>
      <c r="F11" s="3" t="s">
        <v>13</v>
      </c>
      <c r="G11" s="86"/>
      <c r="H11" s="86"/>
      <c r="I11" s="86"/>
      <c r="J11" s="3" t="s">
        <v>12</v>
      </c>
      <c r="K11" s="3" t="s">
        <v>14</v>
      </c>
      <c r="L11" s="86"/>
    </row>
    <row r="12" spans="1:12" ht="78.75" x14ac:dyDescent="0.25">
      <c r="A12" s="4">
        <v>1</v>
      </c>
      <c r="B12" s="5" t="s">
        <v>15</v>
      </c>
      <c r="C12" s="4" t="s">
        <v>35</v>
      </c>
      <c r="D12" s="4">
        <v>1</v>
      </c>
      <c r="E12" s="4">
        <v>45</v>
      </c>
      <c r="F12" s="4">
        <v>3.6</v>
      </c>
      <c r="G12" s="5" t="s">
        <v>15</v>
      </c>
      <c r="H12" s="4">
        <v>270</v>
      </c>
      <c r="I12" s="4">
        <v>120</v>
      </c>
      <c r="J12" s="4">
        <v>45</v>
      </c>
      <c r="K12" s="4">
        <v>3.6</v>
      </c>
      <c r="L12" s="4" t="s">
        <v>16</v>
      </c>
    </row>
    <row r="13" spans="1:12" x14ac:dyDescent="0.25">
      <c r="A13" s="4">
        <v>2</v>
      </c>
      <c r="B13" s="4" t="s">
        <v>17</v>
      </c>
      <c r="C13" s="4"/>
      <c r="D13" s="4"/>
      <c r="E13" s="4"/>
      <c r="F13" s="4"/>
      <c r="G13" s="5"/>
      <c r="H13" s="4"/>
      <c r="I13" s="4"/>
      <c r="J13" s="4"/>
      <c r="K13" s="4"/>
      <c r="L13" s="4"/>
    </row>
    <row r="14" spans="1:12" x14ac:dyDescent="0.25">
      <c r="A14" s="4">
        <v>3</v>
      </c>
      <c r="B14" s="4" t="s">
        <v>17</v>
      </c>
      <c r="C14" s="4"/>
      <c r="D14" s="4"/>
      <c r="E14" s="4"/>
      <c r="F14" s="4"/>
      <c r="G14" s="5"/>
      <c r="H14" s="4"/>
      <c r="I14" s="4"/>
      <c r="J14" s="4"/>
      <c r="K14" s="4"/>
      <c r="L14" s="4"/>
    </row>
    <row r="15" spans="1:12" s="2" customFormat="1" ht="18" customHeight="1" x14ac:dyDescent="0.25">
      <c r="A15" s="3">
        <v>3</v>
      </c>
      <c r="B15" s="3" t="s">
        <v>18</v>
      </c>
      <c r="C15" s="3"/>
      <c r="D15" s="3">
        <f t="shared" ref="D15:K15" si="0">SUM(D12:D12)</f>
        <v>1</v>
      </c>
      <c r="E15" s="3">
        <f t="shared" si="0"/>
        <v>45</v>
      </c>
      <c r="F15" s="3">
        <f t="shared" si="0"/>
        <v>3.6</v>
      </c>
      <c r="G15" s="3">
        <f t="shared" si="0"/>
        <v>0</v>
      </c>
      <c r="H15" s="3">
        <f t="shared" si="0"/>
        <v>270</v>
      </c>
      <c r="I15" s="6">
        <f t="shared" si="0"/>
        <v>120</v>
      </c>
      <c r="J15" s="3">
        <f t="shared" si="0"/>
        <v>45</v>
      </c>
      <c r="K15" s="3">
        <f t="shared" si="0"/>
        <v>3.6</v>
      </c>
      <c r="L15" s="3"/>
    </row>
    <row r="17" spans="2:12" ht="29.25" customHeight="1" x14ac:dyDescent="0.25">
      <c r="B17" s="89" t="s">
        <v>19</v>
      </c>
      <c r="C17" s="89"/>
      <c r="D17" s="89"/>
      <c r="E17" s="89"/>
      <c r="F17" s="89"/>
      <c r="G17" s="89"/>
      <c r="H17" s="89"/>
      <c r="I17" s="89"/>
      <c r="J17" s="89"/>
      <c r="K17" s="89"/>
      <c r="L17" s="89"/>
    </row>
    <row r="19" spans="2:12" ht="39" customHeight="1" x14ac:dyDescent="0.25">
      <c r="C19" s="90" t="s">
        <v>20</v>
      </c>
      <c r="D19" s="90"/>
      <c r="E19" s="90"/>
      <c r="F19" s="90"/>
      <c r="G19" s="1" t="s">
        <v>21</v>
      </c>
      <c r="H19" s="90" t="s">
        <v>22</v>
      </c>
      <c r="I19" s="90"/>
    </row>
    <row r="20" spans="2:12" ht="41.25" customHeight="1" x14ac:dyDescent="0.25">
      <c r="C20" s="90" t="s">
        <v>31</v>
      </c>
      <c r="D20" s="90"/>
      <c r="E20" s="90"/>
      <c r="F20" s="90"/>
      <c r="G20" s="1" t="s">
        <v>21</v>
      </c>
      <c r="H20" s="90" t="s">
        <v>22</v>
      </c>
      <c r="I20" s="90"/>
    </row>
  </sheetData>
  <mergeCells count="22">
    <mergeCell ref="B17:L17"/>
    <mergeCell ref="H19:I19"/>
    <mergeCell ref="H20:I20"/>
    <mergeCell ref="C10:C11"/>
    <mergeCell ref="C19:F19"/>
    <mergeCell ref="C20:F20"/>
    <mergeCell ref="I9:L9"/>
    <mergeCell ref="A10:A11"/>
    <mergeCell ref="B10:B11"/>
    <mergeCell ref="D10:D11"/>
    <mergeCell ref="E10:F10"/>
    <mergeCell ref="G10:G11"/>
    <mergeCell ref="H10:H11"/>
    <mergeCell ref="I10:I11"/>
    <mergeCell ref="J10:K10"/>
    <mergeCell ref="L10:L11"/>
    <mergeCell ref="A8:L8"/>
    <mergeCell ref="K2:L2"/>
    <mergeCell ref="K3:L3"/>
    <mergeCell ref="K4:L4"/>
    <mergeCell ref="K5:L5"/>
    <mergeCell ref="A7:L7"/>
  </mergeCells>
  <printOptions horizontalCentered="1"/>
  <pageMargins left="0.19685039370078741" right="0.19685039370078741" top="0.59055118110236227" bottom="0.19685039370078741" header="0" footer="0"/>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72"/>
  <sheetViews>
    <sheetView tabSelected="1" view="pageBreakPreview" topLeftCell="A9" zoomScaleSheetLayoutView="100" workbookViewId="0">
      <selection activeCell="E22" sqref="E22"/>
    </sheetView>
  </sheetViews>
  <sheetFormatPr defaultRowHeight="18.75" x14ac:dyDescent="0.25"/>
  <cols>
    <col min="1" max="1" width="18.42578125" style="15" customWidth="1"/>
    <col min="2" max="2" width="6.85546875" style="15" customWidth="1"/>
    <col min="3" max="3" width="27" style="13" customWidth="1"/>
    <col min="4" max="4" width="6.5703125" style="13" customWidth="1"/>
    <col min="5" max="5" width="42.42578125" style="13" customWidth="1"/>
    <col min="6" max="6" width="7.7109375" style="13" customWidth="1"/>
    <col min="7" max="8" width="24.28515625" style="13" customWidth="1"/>
    <col min="9" max="9" width="0" style="13" hidden="1" customWidth="1"/>
    <col min="10" max="16384" width="9.140625" style="13"/>
  </cols>
  <sheetData>
    <row r="1" spans="1:21" ht="134.25" hidden="1" customHeight="1" x14ac:dyDescent="0.25">
      <c r="A1" s="131"/>
      <c r="B1" s="131"/>
      <c r="C1" s="131"/>
      <c r="D1" s="131"/>
      <c r="E1" s="131"/>
      <c r="F1" s="131"/>
      <c r="G1" s="131"/>
      <c r="H1" s="131"/>
    </row>
    <row r="2" spans="1:21" ht="24.75" hidden="1" customHeight="1" x14ac:dyDescent="0.25">
      <c r="A2" s="39"/>
      <c r="B2" s="39"/>
      <c r="C2" s="39"/>
      <c r="D2" s="39"/>
      <c r="E2" s="39"/>
      <c r="F2" s="14"/>
      <c r="G2" s="131" t="s">
        <v>51</v>
      </c>
      <c r="H2" s="131"/>
    </row>
    <row r="3" spans="1:21" ht="24.75" hidden="1" customHeight="1" x14ac:dyDescent="0.25">
      <c r="A3" s="39"/>
      <c r="B3" s="39"/>
      <c r="C3" s="39"/>
      <c r="D3" s="39"/>
      <c r="E3" s="39"/>
      <c r="F3" s="14"/>
      <c r="G3" s="131" t="s">
        <v>52</v>
      </c>
      <c r="H3" s="131"/>
    </row>
    <row r="4" spans="1:21" ht="24.75" hidden="1" customHeight="1" x14ac:dyDescent="0.25">
      <c r="A4" s="39"/>
      <c r="B4" s="39"/>
      <c r="C4" s="39"/>
      <c r="D4" s="39"/>
      <c r="E4" s="39"/>
      <c r="F4" s="14"/>
      <c r="G4" s="131" t="s">
        <v>53</v>
      </c>
      <c r="H4" s="131"/>
    </row>
    <row r="5" spans="1:21" ht="28.5" hidden="1" customHeight="1" x14ac:dyDescent="0.25">
      <c r="A5" s="39"/>
      <c r="B5" s="39"/>
      <c r="C5" s="39"/>
      <c r="D5" s="39"/>
      <c r="E5" s="39"/>
      <c r="F5" s="14"/>
      <c r="G5" s="131" t="s">
        <v>54</v>
      </c>
      <c r="H5" s="131"/>
    </row>
    <row r="6" spans="1:21" ht="54.95" hidden="1" customHeight="1" x14ac:dyDescent="0.25">
      <c r="A6" s="131" t="s">
        <v>55</v>
      </c>
      <c r="B6" s="131"/>
      <c r="C6" s="131"/>
      <c r="D6" s="131"/>
      <c r="E6" s="131"/>
      <c r="F6" s="131"/>
      <c r="G6" s="131"/>
      <c r="H6" s="131"/>
    </row>
    <row r="7" spans="1:21" ht="20.100000000000001" hidden="1" customHeight="1" x14ac:dyDescent="0.25">
      <c r="A7" s="132" t="s">
        <v>56</v>
      </c>
      <c r="B7" s="132"/>
      <c r="C7" s="132"/>
      <c r="D7" s="132"/>
      <c r="E7" s="132"/>
      <c r="F7" s="132"/>
      <c r="G7" s="132"/>
      <c r="H7" s="132"/>
    </row>
    <row r="8" spans="1:21" ht="21" hidden="1" customHeight="1" x14ac:dyDescent="0.25">
      <c r="A8" s="34"/>
      <c r="B8" s="34"/>
      <c r="C8" s="35"/>
      <c r="D8" s="35"/>
      <c r="E8" s="35"/>
      <c r="F8" s="35"/>
      <c r="G8" s="35"/>
      <c r="H8" s="35"/>
    </row>
    <row r="9" spans="1:21" ht="13.5" customHeight="1" x14ac:dyDescent="0.25">
      <c r="A9" s="34"/>
      <c r="B9" s="34"/>
      <c r="C9" s="35"/>
      <c r="D9" s="35"/>
      <c r="E9" s="35"/>
      <c r="F9" s="35"/>
      <c r="G9" s="35"/>
      <c r="H9" s="35"/>
    </row>
    <row r="10" spans="1:21" ht="52.5" customHeight="1" x14ac:dyDescent="0.25">
      <c r="A10" s="133" t="s">
        <v>306</v>
      </c>
      <c r="B10" s="133"/>
      <c r="C10" s="133"/>
      <c r="D10" s="133"/>
      <c r="E10" s="133"/>
      <c r="F10" s="133"/>
      <c r="G10" s="133"/>
      <c r="H10" s="133"/>
      <c r="O10" s="130"/>
      <c r="P10" s="130"/>
      <c r="Q10" s="130"/>
      <c r="R10" s="130"/>
      <c r="S10" s="130"/>
      <c r="T10" s="130"/>
      <c r="U10" s="130"/>
    </row>
    <row r="11" spans="1:21" ht="11.25" customHeight="1" thickBot="1" x14ac:dyDescent="0.3">
      <c r="A11" s="34"/>
      <c r="B11" s="34"/>
      <c r="C11" s="35"/>
      <c r="D11" s="35"/>
      <c r="E11" s="35"/>
      <c r="F11" s="35"/>
      <c r="G11" s="35"/>
      <c r="H11" s="35"/>
    </row>
    <row r="12" spans="1:21" ht="27" customHeight="1" x14ac:dyDescent="0.25">
      <c r="A12" s="134" t="s">
        <v>57</v>
      </c>
      <c r="B12" s="136" t="s">
        <v>58</v>
      </c>
      <c r="C12" s="136"/>
      <c r="D12" s="136" t="s">
        <v>59</v>
      </c>
      <c r="E12" s="136"/>
      <c r="F12" s="136" t="s">
        <v>60</v>
      </c>
      <c r="G12" s="136"/>
      <c r="H12" s="136"/>
    </row>
    <row r="13" spans="1:21" s="39" customFormat="1" ht="24" customHeight="1" x14ac:dyDescent="0.25">
      <c r="A13" s="135"/>
      <c r="B13" s="128" t="s">
        <v>62</v>
      </c>
      <c r="C13" s="117" t="s">
        <v>63</v>
      </c>
      <c r="D13" s="128" t="s">
        <v>62</v>
      </c>
      <c r="E13" s="117" t="s">
        <v>64</v>
      </c>
      <c r="F13" s="117" t="s">
        <v>65</v>
      </c>
      <c r="G13" s="117" t="s">
        <v>61</v>
      </c>
      <c r="H13" s="117"/>
    </row>
    <row r="14" spans="1:21" s="39" customFormat="1" ht="75.75" customHeight="1" x14ac:dyDescent="0.25">
      <c r="A14" s="135"/>
      <c r="B14" s="128"/>
      <c r="C14" s="117"/>
      <c r="D14" s="128"/>
      <c r="E14" s="117"/>
      <c r="F14" s="117"/>
      <c r="G14" s="82" t="s">
        <v>66</v>
      </c>
      <c r="H14" s="82" t="s">
        <v>67</v>
      </c>
    </row>
    <row r="15" spans="1:21" s="56" customFormat="1" ht="19.5" customHeight="1" x14ac:dyDescent="0.25">
      <c r="A15" s="53">
        <v>1</v>
      </c>
      <c r="B15" s="53">
        <f t="shared" ref="B15:E15" si="0">+A15+1</f>
        <v>2</v>
      </c>
      <c r="C15" s="54">
        <f t="shared" si="0"/>
        <v>3</v>
      </c>
      <c r="D15" s="54">
        <f t="shared" si="0"/>
        <v>4</v>
      </c>
      <c r="E15" s="54">
        <f t="shared" si="0"/>
        <v>5</v>
      </c>
      <c r="F15" s="55">
        <v>6</v>
      </c>
      <c r="G15" s="55">
        <v>7</v>
      </c>
      <c r="H15" s="55">
        <v>8</v>
      </c>
    </row>
    <row r="16" spans="1:21" s="39" customFormat="1" ht="24" customHeight="1" x14ac:dyDescent="0.25">
      <c r="A16" s="38">
        <v>12</v>
      </c>
      <c r="B16" s="38">
        <f>+B19+B35+B59+B63+B84+B96+B103+B128+B135+B140+B159+B171</f>
        <v>83</v>
      </c>
      <c r="C16" s="38"/>
      <c r="D16" s="38">
        <f t="shared" ref="D16" si="1">+D19+D35+D59+D63+D84+D96+D103+D128+D135+D140+D159+D171</f>
        <v>143</v>
      </c>
      <c r="E16" s="38"/>
      <c r="F16" s="38">
        <v>143</v>
      </c>
      <c r="G16" s="38">
        <v>111</v>
      </c>
      <c r="H16" s="63">
        <v>32</v>
      </c>
      <c r="K16" s="66"/>
    </row>
    <row r="17" spans="1:8" ht="20.25" customHeight="1" x14ac:dyDescent="0.25">
      <c r="A17" s="18" t="s">
        <v>114</v>
      </c>
      <c r="B17" s="18">
        <v>1</v>
      </c>
      <c r="C17" s="36" t="s">
        <v>115</v>
      </c>
      <c r="D17" s="36">
        <v>1</v>
      </c>
      <c r="E17" s="36" t="s">
        <v>117</v>
      </c>
      <c r="F17" s="36">
        <v>1</v>
      </c>
      <c r="G17" s="36">
        <v>1</v>
      </c>
      <c r="H17" s="36"/>
    </row>
    <row r="18" spans="1:8" ht="24.75" customHeight="1" x14ac:dyDescent="0.25">
      <c r="A18" s="18" t="s">
        <v>114</v>
      </c>
      <c r="B18" s="18">
        <v>2</v>
      </c>
      <c r="C18" s="36" t="s">
        <v>116</v>
      </c>
      <c r="D18" s="36">
        <v>2</v>
      </c>
      <c r="E18" s="36" t="s">
        <v>118</v>
      </c>
      <c r="F18" s="36">
        <v>1</v>
      </c>
      <c r="G18" s="36">
        <v>1</v>
      </c>
      <c r="H18" s="36"/>
    </row>
    <row r="19" spans="1:8" s="25" customFormat="1" ht="21.75" customHeight="1" x14ac:dyDescent="0.25">
      <c r="A19" s="24" t="s">
        <v>65</v>
      </c>
      <c r="B19" s="20">
        <v>2</v>
      </c>
      <c r="C19" s="19"/>
      <c r="D19" s="19">
        <v>2</v>
      </c>
      <c r="E19" s="19"/>
      <c r="F19" s="19">
        <v>2</v>
      </c>
      <c r="G19" s="19">
        <v>2</v>
      </c>
      <c r="H19" s="19"/>
    </row>
    <row r="20" spans="1:8" ht="21.75" customHeight="1" x14ac:dyDescent="0.25">
      <c r="A20" s="28" t="s">
        <v>198</v>
      </c>
      <c r="B20" s="109">
        <v>1</v>
      </c>
      <c r="C20" s="93" t="s">
        <v>199</v>
      </c>
      <c r="D20" s="37">
        <v>1</v>
      </c>
      <c r="E20" s="31" t="s">
        <v>290</v>
      </c>
      <c r="F20" s="37">
        <v>1</v>
      </c>
      <c r="G20" s="37"/>
      <c r="H20" s="65">
        <v>1</v>
      </c>
    </row>
    <row r="21" spans="1:8" ht="21.75" customHeight="1" x14ac:dyDescent="0.25">
      <c r="A21" s="28" t="s">
        <v>198</v>
      </c>
      <c r="B21" s="109"/>
      <c r="C21" s="113"/>
      <c r="D21" s="36">
        <f>+D20+1</f>
        <v>2</v>
      </c>
      <c r="E21" s="50" t="s">
        <v>291</v>
      </c>
      <c r="F21" s="36">
        <v>1</v>
      </c>
      <c r="G21" s="36">
        <v>1</v>
      </c>
      <c r="H21" s="64"/>
    </row>
    <row r="22" spans="1:8" ht="21.75" customHeight="1" x14ac:dyDescent="0.25">
      <c r="A22" s="28" t="s">
        <v>198</v>
      </c>
      <c r="B22" s="18">
        <v>2</v>
      </c>
      <c r="C22" s="122" t="s">
        <v>200</v>
      </c>
      <c r="D22" s="36">
        <v>3</v>
      </c>
      <c r="E22" s="50" t="s">
        <v>292</v>
      </c>
      <c r="F22" s="36">
        <v>1</v>
      </c>
      <c r="G22" s="36"/>
      <c r="H22" s="64">
        <v>1</v>
      </c>
    </row>
    <row r="23" spans="1:8" ht="21.75" customHeight="1" x14ac:dyDescent="0.25">
      <c r="A23" s="28" t="s">
        <v>198</v>
      </c>
      <c r="B23" s="36">
        <v>3</v>
      </c>
      <c r="C23" s="123"/>
      <c r="D23" s="37">
        <v>4</v>
      </c>
      <c r="E23" s="50" t="s">
        <v>293</v>
      </c>
      <c r="F23" s="36">
        <v>1</v>
      </c>
      <c r="G23" s="36"/>
      <c r="H23" s="64">
        <v>1</v>
      </c>
    </row>
    <row r="24" spans="1:8" ht="21.75" customHeight="1" x14ac:dyDescent="0.25">
      <c r="A24" s="28" t="s">
        <v>198</v>
      </c>
      <c r="B24" s="36">
        <v>3</v>
      </c>
      <c r="C24" s="33" t="s">
        <v>201</v>
      </c>
      <c r="D24" s="36">
        <v>5</v>
      </c>
      <c r="E24" s="50" t="s">
        <v>294</v>
      </c>
      <c r="F24" s="36">
        <v>1</v>
      </c>
      <c r="G24" s="36">
        <v>1</v>
      </c>
      <c r="H24" s="36"/>
    </row>
    <row r="25" spans="1:8" ht="21.75" customHeight="1" x14ac:dyDescent="0.25">
      <c r="A25" s="28" t="s">
        <v>198</v>
      </c>
      <c r="B25" s="28">
        <v>4</v>
      </c>
      <c r="C25" s="29" t="s">
        <v>167</v>
      </c>
      <c r="D25" s="36">
        <v>6</v>
      </c>
      <c r="E25" s="50" t="s">
        <v>295</v>
      </c>
      <c r="F25" s="36">
        <v>1</v>
      </c>
      <c r="G25" s="36">
        <v>1</v>
      </c>
      <c r="H25" s="36"/>
    </row>
    <row r="26" spans="1:8" ht="26.25" customHeight="1" x14ac:dyDescent="0.25">
      <c r="A26" s="28" t="s">
        <v>198</v>
      </c>
      <c r="B26" s="28">
        <v>5</v>
      </c>
      <c r="C26" s="33" t="s">
        <v>202</v>
      </c>
      <c r="D26" s="37">
        <v>7</v>
      </c>
      <c r="E26" s="50" t="s">
        <v>296</v>
      </c>
      <c r="F26" s="36">
        <v>1</v>
      </c>
      <c r="G26" s="36">
        <v>1</v>
      </c>
      <c r="H26" s="36"/>
    </row>
    <row r="27" spans="1:8" ht="26.25" customHeight="1" x14ac:dyDescent="0.25">
      <c r="A27" s="28" t="s">
        <v>198</v>
      </c>
      <c r="B27" s="110">
        <v>6</v>
      </c>
      <c r="C27" s="122" t="s">
        <v>203</v>
      </c>
      <c r="D27" s="36">
        <v>8</v>
      </c>
      <c r="E27" s="50" t="s">
        <v>297</v>
      </c>
      <c r="F27" s="36">
        <v>1</v>
      </c>
      <c r="G27" s="36">
        <v>1</v>
      </c>
      <c r="H27" s="36"/>
    </row>
    <row r="28" spans="1:8" ht="26.25" customHeight="1" x14ac:dyDescent="0.25">
      <c r="A28" s="28" t="s">
        <v>198</v>
      </c>
      <c r="B28" s="110"/>
      <c r="C28" s="116"/>
      <c r="D28" s="36">
        <v>9</v>
      </c>
      <c r="E28" s="50" t="s">
        <v>298</v>
      </c>
      <c r="F28" s="36">
        <v>1</v>
      </c>
      <c r="G28" s="36">
        <v>1</v>
      </c>
      <c r="H28" s="36"/>
    </row>
    <row r="29" spans="1:8" ht="26.25" customHeight="1" x14ac:dyDescent="0.25">
      <c r="A29" s="28" t="s">
        <v>198</v>
      </c>
      <c r="B29" s="99">
        <v>7</v>
      </c>
      <c r="C29" s="104" t="s">
        <v>204</v>
      </c>
      <c r="D29" s="37">
        <v>10</v>
      </c>
      <c r="E29" s="50" t="s">
        <v>299</v>
      </c>
      <c r="F29" s="36">
        <v>1</v>
      </c>
      <c r="G29" s="36">
        <v>1</v>
      </c>
      <c r="H29" s="36"/>
    </row>
    <row r="30" spans="1:8" ht="26.25" customHeight="1" x14ac:dyDescent="0.3">
      <c r="A30" s="28" t="s">
        <v>198</v>
      </c>
      <c r="B30" s="100"/>
      <c r="C30" s="129"/>
      <c r="D30" s="36">
        <v>11</v>
      </c>
      <c r="E30" s="51" t="s">
        <v>300</v>
      </c>
      <c r="F30" s="36">
        <v>1</v>
      </c>
      <c r="G30" s="36">
        <v>1</v>
      </c>
      <c r="H30" s="36"/>
    </row>
    <row r="31" spans="1:8" ht="26.25" customHeight="1" x14ac:dyDescent="0.3">
      <c r="A31" s="28" t="s">
        <v>198</v>
      </c>
      <c r="B31" s="101"/>
      <c r="C31" s="105"/>
      <c r="D31" s="36">
        <v>12</v>
      </c>
      <c r="E31" s="51" t="s">
        <v>246</v>
      </c>
      <c r="F31" s="36">
        <v>1</v>
      </c>
      <c r="G31" s="36">
        <v>1</v>
      </c>
      <c r="H31" s="36"/>
    </row>
    <row r="32" spans="1:8" ht="26.25" customHeight="1" x14ac:dyDescent="0.25">
      <c r="A32" s="28" t="s">
        <v>198</v>
      </c>
      <c r="B32" s="109">
        <v>8</v>
      </c>
      <c r="C32" s="113" t="s">
        <v>205</v>
      </c>
      <c r="D32" s="37">
        <v>13</v>
      </c>
      <c r="E32" s="50" t="s">
        <v>301</v>
      </c>
      <c r="F32" s="36">
        <v>1</v>
      </c>
      <c r="G32" s="36">
        <v>1</v>
      </c>
      <c r="H32" s="36"/>
    </row>
    <row r="33" spans="1:8" ht="26.25" customHeight="1" x14ac:dyDescent="0.25">
      <c r="A33" s="28" t="s">
        <v>198</v>
      </c>
      <c r="B33" s="109"/>
      <c r="C33" s="113"/>
      <c r="D33" s="36">
        <v>14</v>
      </c>
      <c r="E33" s="50" t="s">
        <v>249</v>
      </c>
      <c r="F33" s="36">
        <v>1</v>
      </c>
      <c r="G33" s="36">
        <v>1</v>
      </c>
      <c r="H33" s="36"/>
    </row>
    <row r="34" spans="1:8" ht="26.25" customHeight="1" x14ac:dyDescent="0.25">
      <c r="A34" s="28" t="s">
        <v>198</v>
      </c>
      <c r="B34" s="109"/>
      <c r="C34" s="113"/>
      <c r="D34" s="36">
        <v>15</v>
      </c>
      <c r="E34" s="50" t="s">
        <v>302</v>
      </c>
      <c r="F34" s="36">
        <v>1</v>
      </c>
      <c r="G34" s="36">
        <v>1</v>
      </c>
      <c r="H34" s="64"/>
    </row>
    <row r="35" spans="1:8" s="25" customFormat="1" ht="21.75" customHeight="1" x14ac:dyDescent="0.25">
      <c r="A35" s="24" t="s">
        <v>65</v>
      </c>
      <c r="B35" s="20">
        <v>8</v>
      </c>
      <c r="C35" s="19"/>
      <c r="D35" s="19">
        <v>15</v>
      </c>
      <c r="E35" s="19"/>
      <c r="F35" s="19">
        <v>15</v>
      </c>
      <c r="G35" s="19">
        <v>12</v>
      </c>
      <c r="H35" s="19">
        <v>3</v>
      </c>
    </row>
    <row r="36" spans="1:8" s="23" customFormat="1" ht="21.75" customHeight="1" x14ac:dyDescent="0.25">
      <c r="A36" s="27" t="s">
        <v>206</v>
      </c>
      <c r="B36" s="18">
        <v>1</v>
      </c>
      <c r="C36" s="40" t="s">
        <v>119</v>
      </c>
      <c r="D36" s="37">
        <v>1</v>
      </c>
      <c r="E36" s="40" t="s">
        <v>120</v>
      </c>
      <c r="F36" s="36">
        <v>1</v>
      </c>
      <c r="G36" s="64">
        <v>1</v>
      </c>
      <c r="H36" s="36"/>
    </row>
    <row r="37" spans="1:8" s="23" customFormat="1" ht="21.75" customHeight="1" x14ac:dyDescent="0.25">
      <c r="A37" s="27" t="s">
        <v>206</v>
      </c>
      <c r="B37" s="96">
        <v>2</v>
      </c>
      <c r="C37" s="126" t="s">
        <v>248</v>
      </c>
      <c r="D37" s="36">
        <v>2</v>
      </c>
      <c r="E37" s="40" t="s">
        <v>121</v>
      </c>
      <c r="F37" s="36">
        <v>1</v>
      </c>
      <c r="G37" s="64">
        <v>1</v>
      </c>
      <c r="H37" s="36"/>
    </row>
    <row r="38" spans="1:8" s="23" customFormat="1" ht="39" customHeight="1" x14ac:dyDescent="0.25">
      <c r="A38" s="27" t="s">
        <v>206</v>
      </c>
      <c r="B38" s="98"/>
      <c r="C38" s="127"/>
      <c r="D38" s="37">
        <v>3</v>
      </c>
      <c r="E38" s="40" t="s">
        <v>122</v>
      </c>
      <c r="F38" s="36">
        <v>1</v>
      </c>
      <c r="G38" s="64">
        <v>1</v>
      </c>
      <c r="H38" s="36"/>
    </row>
    <row r="39" spans="1:8" s="23" customFormat="1" ht="21.75" customHeight="1" x14ac:dyDescent="0.25">
      <c r="A39" s="27" t="s">
        <v>206</v>
      </c>
      <c r="B39" s="96">
        <v>3</v>
      </c>
      <c r="C39" s="124" t="s">
        <v>123</v>
      </c>
      <c r="D39" s="37">
        <v>4</v>
      </c>
      <c r="E39" s="40" t="s">
        <v>124</v>
      </c>
      <c r="F39" s="36">
        <v>1</v>
      </c>
      <c r="G39" s="64">
        <v>1</v>
      </c>
      <c r="H39" s="36"/>
    </row>
    <row r="40" spans="1:8" s="23" customFormat="1" ht="35.25" customHeight="1" x14ac:dyDescent="0.25">
      <c r="A40" s="27" t="s">
        <v>206</v>
      </c>
      <c r="B40" s="98"/>
      <c r="C40" s="125"/>
      <c r="D40" s="37">
        <v>5</v>
      </c>
      <c r="E40" s="40" t="s">
        <v>125</v>
      </c>
      <c r="F40" s="36">
        <v>1</v>
      </c>
      <c r="G40" s="64">
        <v>1</v>
      </c>
      <c r="H40" s="36"/>
    </row>
    <row r="41" spans="1:8" s="23" customFormat="1" ht="21.75" customHeight="1" x14ac:dyDescent="0.25">
      <c r="A41" s="27" t="s">
        <v>206</v>
      </c>
      <c r="B41" s="18">
        <v>4</v>
      </c>
      <c r="C41" s="40" t="s">
        <v>126</v>
      </c>
      <c r="D41" s="36">
        <v>6</v>
      </c>
      <c r="E41" s="40" t="s">
        <v>244</v>
      </c>
      <c r="F41" s="36">
        <v>1</v>
      </c>
      <c r="G41" s="64">
        <v>1</v>
      </c>
      <c r="H41" s="36"/>
    </row>
    <row r="42" spans="1:8" s="23" customFormat="1" ht="38.25" customHeight="1" x14ac:dyDescent="0.25">
      <c r="A42" s="27" t="s">
        <v>206</v>
      </c>
      <c r="B42" s="18">
        <v>5</v>
      </c>
      <c r="C42" s="41" t="s">
        <v>127</v>
      </c>
      <c r="D42" s="37">
        <v>7</v>
      </c>
      <c r="E42" s="40" t="s">
        <v>128</v>
      </c>
      <c r="F42" s="36">
        <v>1</v>
      </c>
      <c r="G42" s="64">
        <v>1</v>
      </c>
      <c r="H42" s="36"/>
    </row>
    <row r="43" spans="1:8" s="23" customFormat="1" ht="33.75" customHeight="1" x14ac:dyDescent="0.25">
      <c r="A43" s="27" t="s">
        <v>206</v>
      </c>
      <c r="B43" s="18">
        <v>6</v>
      </c>
      <c r="C43" s="41" t="s">
        <v>129</v>
      </c>
      <c r="D43" s="37">
        <v>8</v>
      </c>
      <c r="E43" s="40" t="s">
        <v>130</v>
      </c>
      <c r="F43" s="36">
        <v>1</v>
      </c>
      <c r="G43" s="64">
        <v>1</v>
      </c>
      <c r="H43" s="36"/>
    </row>
    <row r="44" spans="1:8" s="23" customFormat="1" ht="32.25" customHeight="1" x14ac:dyDescent="0.25">
      <c r="A44" s="27" t="s">
        <v>206</v>
      </c>
      <c r="B44" s="96">
        <v>7</v>
      </c>
      <c r="C44" s="124" t="s">
        <v>131</v>
      </c>
      <c r="D44" s="37">
        <v>9</v>
      </c>
      <c r="E44" s="40" t="s">
        <v>245</v>
      </c>
      <c r="F44" s="36">
        <v>1</v>
      </c>
      <c r="G44" s="64">
        <v>1</v>
      </c>
      <c r="H44" s="36"/>
    </row>
    <row r="45" spans="1:8" s="23" customFormat="1" ht="21.75" customHeight="1" x14ac:dyDescent="0.25">
      <c r="A45" s="27" t="s">
        <v>206</v>
      </c>
      <c r="B45" s="98"/>
      <c r="C45" s="125"/>
      <c r="D45" s="36">
        <v>10</v>
      </c>
      <c r="E45" s="40" t="s">
        <v>151</v>
      </c>
      <c r="F45" s="36">
        <v>1</v>
      </c>
      <c r="G45" s="64"/>
      <c r="H45" s="36">
        <v>1</v>
      </c>
    </row>
    <row r="46" spans="1:8" s="23" customFormat="1" ht="21.75" customHeight="1" x14ac:dyDescent="0.25">
      <c r="A46" s="27" t="s">
        <v>206</v>
      </c>
      <c r="B46" s="18">
        <v>8</v>
      </c>
      <c r="C46" s="41" t="s">
        <v>132</v>
      </c>
      <c r="D46" s="37">
        <v>11</v>
      </c>
      <c r="E46" s="40" t="s">
        <v>152</v>
      </c>
      <c r="F46" s="36">
        <v>1</v>
      </c>
      <c r="G46" s="64">
        <v>1</v>
      </c>
      <c r="H46" s="36"/>
    </row>
    <row r="47" spans="1:8" s="23" customFormat="1" ht="21.75" customHeight="1" x14ac:dyDescent="0.25">
      <c r="A47" s="27" t="s">
        <v>206</v>
      </c>
      <c r="B47" s="18">
        <v>9</v>
      </c>
      <c r="C47" s="41" t="s">
        <v>133</v>
      </c>
      <c r="D47" s="37">
        <v>12</v>
      </c>
      <c r="E47" s="40" t="s">
        <v>134</v>
      </c>
      <c r="F47" s="36">
        <v>1</v>
      </c>
      <c r="G47" s="64">
        <v>1</v>
      </c>
      <c r="H47" s="36"/>
    </row>
    <row r="48" spans="1:8" s="23" customFormat="1" ht="21.75" customHeight="1" x14ac:dyDescent="0.25">
      <c r="A48" s="27" t="s">
        <v>206</v>
      </c>
      <c r="B48" s="18">
        <v>10</v>
      </c>
      <c r="C48" s="41" t="s">
        <v>135</v>
      </c>
      <c r="D48" s="37">
        <v>13</v>
      </c>
      <c r="E48" s="40" t="s">
        <v>136</v>
      </c>
      <c r="F48" s="36">
        <v>1</v>
      </c>
      <c r="G48" s="64">
        <v>1</v>
      </c>
      <c r="H48" s="36"/>
    </row>
    <row r="49" spans="1:9" s="23" customFormat="1" ht="21.75" customHeight="1" x14ac:dyDescent="0.25">
      <c r="A49" s="27" t="s">
        <v>206</v>
      </c>
      <c r="B49" s="96">
        <v>11</v>
      </c>
      <c r="C49" s="124" t="s">
        <v>137</v>
      </c>
      <c r="D49" s="36">
        <v>14</v>
      </c>
      <c r="E49" s="40" t="s">
        <v>138</v>
      </c>
      <c r="F49" s="36">
        <v>1</v>
      </c>
      <c r="G49" s="64">
        <v>1</v>
      </c>
      <c r="H49" s="36"/>
    </row>
    <row r="50" spans="1:9" s="23" customFormat="1" ht="21.75" customHeight="1" x14ac:dyDescent="0.25">
      <c r="A50" s="27" t="s">
        <v>206</v>
      </c>
      <c r="B50" s="98"/>
      <c r="C50" s="125"/>
      <c r="D50" s="37">
        <v>15</v>
      </c>
      <c r="E50" s="40" t="s">
        <v>139</v>
      </c>
      <c r="F50" s="36">
        <v>1</v>
      </c>
      <c r="G50" s="64">
        <v>1</v>
      </c>
      <c r="H50" s="36"/>
    </row>
    <row r="51" spans="1:9" s="23" customFormat="1" ht="39" customHeight="1" x14ac:dyDescent="0.25">
      <c r="A51" s="27" t="s">
        <v>206</v>
      </c>
      <c r="B51" s="18">
        <v>12</v>
      </c>
      <c r="C51" s="41" t="s">
        <v>140</v>
      </c>
      <c r="D51" s="37">
        <v>16</v>
      </c>
      <c r="E51" s="40" t="s">
        <v>141</v>
      </c>
      <c r="F51" s="36">
        <v>1</v>
      </c>
      <c r="G51" s="64">
        <v>1</v>
      </c>
      <c r="H51" s="36"/>
    </row>
    <row r="52" spans="1:9" s="23" customFormat="1" ht="21.75" customHeight="1" x14ac:dyDescent="0.25">
      <c r="A52" s="27" t="s">
        <v>206</v>
      </c>
      <c r="B52" s="96">
        <v>13</v>
      </c>
      <c r="C52" s="124" t="s">
        <v>142</v>
      </c>
      <c r="D52" s="37">
        <v>17</v>
      </c>
      <c r="E52" s="40" t="s">
        <v>143</v>
      </c>
      <c r="F52" s="36">
        <v>1</v>
      </c>
      <c r="G52" s="64">
        <v>1</v>
      </c>
      <c r="H52" s="36"/>
    </row>
    <row r="53" spans="1:9" s="23" customFormat="1" ht="21.75" customHeight="1" x14ac:dyDescent="0.25">
      <c r="A53" s="27" t="s">
        <v>206</v>
      </c>
      <c r="B53" s="98"/>
      <c r="C53" s="125"/>
      <c r="D53" s="36">
        <v>18</v>
      </c>
      <c r="E53" s="40" t="s">
        <v>144</v>
      </c>
      <c r="F53" s="36">
        <v>1</v>
      </c>
      <c r="G53" s="64">
        <v>1</v>
      </c>
      <c r="H53" s="36"/>
    </row>
    <row r="54" spans="1:9" s="23" customFormat="1" ht="21.75" customHeight="1" x14ac:dyDescent="0.25">
      <c r="A54" s="27" t="s">
        <v>206</v>
      </c>
      <c r="B54" s="18">
        <v>14</v>
      </c>
      <c r="C54" s="41" t="s">
        <v>145</v>
      </c>
      <c r="D54" s="37">
        <v>19</v>
      </c>
      <c r="E54" s="40" t="s">
        <v>146</v>
      </c>
      <c r="F54" s="36">
        <v>1</v>
      </c>
      <c r="G54" s="64">
        <v>1</v>
      </c>
      <c r="H54" s="36"/>
    </row>
    <row r="55" spans="1:9" s="23" customFormat="1" ht="21.75" customHeight="1" x14ac:dyDescent="0.25">
      <c r="A55" s="27" t="s">
        <v>206</v>
      </c>
      <c r="B55" s="68">
        <v>15</v>
      </c>
      <c r="C55" s="75" t="s">
        <v>147</v>
      </c>
      <c r="D55" s="37">
        <v>20</v>
      </c>
      <c r="E55" s="40" t="s">
        <v>148</v>
      </c>
      <c r="F55" s="36">
        <v>1</v>
      </c>
      <c r="G55" s="64">
        <v>1</v>
      </c>
      <c r="H55" s="36"/>
    </row>
    <row r="56" spans="1:9" s="23" customFormat="1" ht="21.75" customHeight="1" x14ac:dyDescent="0.25">
      <c r="A56" s="27" t="s">
        <v>206</v>
      </c>
      <c r="B56" s="69"/>
      <c r="C56" s="75" t="s">
        <v>147</v>
      </c>
      <c r="D56" s="37">
        <v>21</v>
      </c>
      <c r="E56" s="40" t="s">
        <v>153</v>
      </c>
      <c r="F56" s="36">
        <v>1</v>
      </c>
      <c r="G56" s="64">
        <v>1</v>
      </c>
      <c r="H56" s="36"/>
    </row>
    <row r="57" spans="1:9" s="23" customFormat="1" ht="21.75" customHeight="1" x14ac:dyDescent="0.25">
      <c r="A57" s="27" t="s">
        <v>206</v>
      </c>
      <c r="B57" s="70"/>
      <c r="C57" s="75" t="s">
        <v>147</v>
      </c>
      <c r="D57" s="36">
        <v>22</v>
      </c>
      <c r="E57" s="40" t="s">
        <v>149</v>
      </c>
      <c r="F57" s="36">
        <v>1</v>
      </c>
      <c r="G57" s="64">
        <v>1</v>
      </c>
      <c r="H57" s="36"/>
    </row>
    <row r="58" spans="1:9" s="23" customFormat="1" ht="21.75" customHeight="1" x14ac:dyDescent="0.25">
      <c r="A58" s="27" t="s">
        <v>206</v>
      </c>
      <c r="B58" s="18">
        <v>16</v>
      </c>
      <c r="C58" s="41" t="s">
        <v>150</v>
      </c>
      <c r="D58" s="37">
        <v>23</v>
      </c>
      <c r="E58" s="40" t="s">
        <v>243</v>
      </c>
      <c r="F58" s="36">
        <v>1</v>
      </c>
      <c r="G58" s="64">
        <v>1</v>
      </c>
      <c r="H58" s="36"/>
    </row>
    <row r="59" spans="1:9" s="25" customFormat="1" ht="21.75" customHeight="1" x14ac:dyDescent="0.25">
      <c r="A59" s="24" t="s">
        <v>65</v>
      </c>
      <c r="B59" s="20">
        <v>16</v>
      </c>
      <c r="C59" s="19"/>
      <c r="D59" s="19">
        <v>23</v>
      </c>
      <c r="E59" s="19"/>
      <c r="F59" s="19">
        <v>23</v>
      </c>
      <c r="G59" s="19">
        <v>22</v>
      </c>
      <c r="H59" s="19">
        <v>1</v>
      </c>
    </row>
    <row r="60" spans="1:9" ht="25.5" customHeight="1" x14ac:dyDescent="0.25">
      <c r="A60" s="18" t="s">
        <v>207</v>
      </c>
      <c r="B60" s="18">
        <v>1</v>
      </c>
      <c r="C60" s="16" t="s">
        <v>208</v>
      </c>
      <c r="D60" s="36">
        <v>1</v>
      </c>
      <c r="E60" s="16" t="s">
        <v>287</v>
      </c>
      <c r="F60" s="36">
        <v>1</v>
      </c>
      <c r="G60" s="36">
        <v>1</v>
      </c>
      <c r="H60" s="36"/>
    </row>
    <row r="61" spans="1:9" ht="25.5" customHeight="1" x14ac:dyDescent="0.25">
      <c r="A61" s="18" t="s">
        <v>207</v>
      </c>
      <c r="B61" s="18">
        <v>2</v>
      </c>
      <c r="C61" s="16" t="s">
        <v>209</v>
      </c>
      <c r="D61" s="36">
        <v>2</v>
      </c>
      <c r="E61" s="16" t="s">
        <v>288</v>
      </c>
      <c r="F61" s="36">
        <v>1</v>
      </c>
      <c r="G61" s="36">
        <v>1</v>
      </c>
      <c r="H61" s="36"/>
    </row>
    <row r="62" spans="1:9" ht="25.5" customHeight="1" x14ac:dyDescent="0.25">
      <c r="A62" s="18" t="s">
        <v>207</v>
      </c>
      <c r="B62" s="18">
        <v>3</v>
      </c>
      <c r="C62" s="16" t="s">
        <v>210</v>
      </c>
      <c r="D62" s="36">
        <v>3</v>
      </c>
      <c r="E62" s="16" t="s">
        <v>289</v>
      </c>
      <c r="F62" s="36">
        <v>1</v>
      </c>
      <c r="G62" s="36">
        <v>1</v>
      </c>
      <c r="H62" s="36"/>
    </row>
    <row r="63" spans="1:9" s="25" customFormat="1" ht="21.75" customHeight="1" x14ac:dyDescent="0.25">
      <c r="A63" s="24" t="s">
        <v>65</v>
      </c>
      <c r="B63" s="20">
        <v>3</v>
      </c>
      <c r="C63" s="19"/>
      <c r="D63" s="19">
        <v>3</v>
      </c>
      <c r="E63" s="19"/>
      <c r="F63" s="19">
        <v>3</v>
      </c>
      <c r="G63" s="19">
        <v>3</v>
      </c>
      <c r="H63" s="19"/>
      <c r="I63" s="19">
        <f t="shared" ref="I63" si="2">SUM(I60:I62)</f>
        <v>0</v>
      </c>
    </row>
    <row r="64" spans="1:9" s="23" customFormat="1" ht="23.25" customHeight="1" x14ac:dyDescent="0.25">
      <c r="A64" s="44" t="s">
        <v>154</v>
      </c>
      <c r="B64" s="118">
        <v>1</v>
      </c>
      <c r="C64" s="120" t="s">
        <v>155</v>
      </c>
      <c r="D64" s="32">
        <v>1</v>
      </c>
      <c r="E64" s="31" t="s">
        <v>156</v>
      </c>
      <c r="F64" s="36">
        <v>1</v>
      </c>
      <c r="G64" s="64"/>
      <c r="H64" s="64">
        <v>1</v>
      </c>
      <c r="I64" s="42"/>
    </row>
    <row r="65" spans="1:9" s="23" customFormat="1" ht="23.25" customHeight="1" x14ac:dyDescent="0.25">
      <c r="A65" s="44" t="s">
        <v>154</v>
      </c>
      <c r="B65" s="119"/>
      <c r="C65" s="121"/>
      <c r="D65" s="33">
        <f>+D64+1</f>
        <v>2</v>
      </c>
      <c r="E65" s="50" t="s">
        <v>157</v>
      </c>
      <c r="F65" s="36">
        <v>1</v>
      </c>
      <c r="G65" s="64">
        <v>1</v>
      </c>
      <c r="H65" s="64"/>
      <c r="I65" s="42"/>
    </row>
    <row r="66" spans="1:9" s="23" customFormat="1" ht="23.25" customHeight="1" x14ac:dyDescent="0.25">
      <c r="A66" s="44" t="s">
        <v>154</v>
      </c>
      <c r="B66" s="119"/>
      <c r="C66" s="121"/>
      <c r="D66" s="33">
        <f t="shared" ref="D66:D83" si="3">+D65+1</f>
        <v>3</v>
      </c>
      <c r="E66" s="50" t="s">
        <v>158</v>
      </c>
      <c r="F66" s="36">
        <v>1</v>
      </c>
      <c r="G66" s="64">
        <v>1</v>
      </c>
      <c r="H66" s="64"/>
      <c r="I66" s="42"/>
    </row>
    <row r="67" spans="1:9" s="23" customFormat="1" ht="23.25" customHeight="1" x14ac:dyDescent="0.25">
      <c r="A67" s="44" t="s">
        <v>154</v>
      </c>
      <c r="B67" s="119"/>
      <c r="C67" s="121"/>
      <c r="D67" s="33">
        <f t="shared" si="3"/>
        <v>4</v>
      </c>
      <c r="E67" s="50" t="s">
        <v>159</v>
      </c>
      <c r="F67" s="36">
        <v>1</v>
      </c>
      <c r="G67" s="64"/>
      <c r="H67" s="64">
        <v>1</v>
      </c>
      <c r="I67" s="42"/>
    </row>
    <row r="68" spans="1:9" s="23" customFormat="1" ht="23.25" customHeight="1" x14ac:dyDescent="0.25">
      <c r="A68" s="44" t="s">
        <v>154</v>
      </c>
      <c r="B68" s="119"/>
      <c r="C68" s="121"/>
      <c r="D68" s="33">
        <f t="shared" si="3"/>
        <v>5</v>
      </c>
      <c r="E68" s="50" t="s">
        <v>160</v>
      </c>
      <c r="F68" s="36">
        <v>1</v>
      </c>
      <c r="G68" s="64">
        <v>1</v>
      </c>
      <c r="H68" s="64"/>
      <c r="I68" s="42"/>
    </row>
    <row r="69" spans="1:9" s="23" customFormat="1" ht="23.25" customHeight="1" x14ac:dyDescent="0.25">
      <c r="A69" s="44" t="s">
        <v>154</v>
      </c>
      <c r="B69" s="119"/>
      <c r="C69" s="121"/>
      <c r="D69" s="33">
        <f t="shared" si="3"/>
        <v>6</v>
      </c>
      <c r="E69" s="50" t="s">
        <v>161</v>
      </c>
      <c r="F69" s="36">
        <v>1</v>
      </c>
      <c r="G69" s="64">
        <v>1</v>
      </c>
      <c r="H69" s="64"/>
      <c r="I69" s="42"/>
    </row>
    <row r="70" spans="1:9" s="23" customFormat="1" ht="23.25" customHeight="1" x14ac:dyDescent="0.25">
      <c r="A70" s="44" t="s">
        <v>154</v>
      </c>
      <c r="B70" s="119"/>
      <c r="C70" s="121"/>
      <c r="D70" s="33">
        <f t="shared" si="3"/>
        <v>7</v>
      </c>
      <c r="E70" s="50" t="s">
        <v>304</v>
      </c>
      <c r="F70" s="36">
        <v>1</v>
      </c>
      <c r="G70" s="64">
        <v>1</v>
      </c>
      <c r="H70" s="64"/>
      <c r="I70" s="42"/>
    </row>
    <row r="71" spans="1:9" s="23" customFormat="1" ht="23.25" customHeight="1" x14ac:dyDescent="0.25">
      <c r="A71" s="44" t="s">
        <v>154</v>
      </c>
      <c r="B71" s="43">
        <v>2</v>
      </c>
      <c r="C71" s="33" t="s">
        <v>162</v>
      </c>
      <c r="D71" s="33">
        <f t="shared" si="3"/>
        <v>8</v>
      </c>
      <c r="E71" s="50" t="s">
        <v>163</v>
      </c>
      <c r="F71" s="36">
        <v>1</v>
      </c>
      <c r="G71" s="64"/>
      <c r="H71" s="64">
        <v>1</v>
      </c>
      <c r="I71" s="42"/>
    </row>
    <row r="72" spans="1:9" s="23" customFormat="1" ht="23.25" customHeight="1" x14ac:dyDescent="0.25">
      <c r="A72" s="44" t="s">
        <v>154</v>
      </c>
      <c r="B72" s="33">
        <v>3</v>
      </c>
      <c r="C72" s="33" t="s">
        <v>247</v>
      </c>
      <c r="D72" s="33">
        <f t="shared" si="3"/>
        <v>9</v>
      </c>
      <c r="E72" s="33" t="s">
        <v>164</v>
      </c>
      <c r="F72" s="36">
        <v>1</v>
      </c>
      <c r="G72" s="64">
        <v>1</v>
      </c>
      <c r="H72" s="64"/>
      <c r="I72" s="42"/>
    </row>
    <row r="73" spans="1:9" s="23" customFormat="1" ht="23.25" customHeight="1" x14ac:dyDescent="0.25">
      <c r="A73" s="44" t="s">
        <v>154</v>
      </c>
      <c r="B73" s="33">
        <v>4</v>
      </c>
      <c r="C73" s="33" t="s">
        <v>165</v>
      </c>
      <c r="D73" s="33">
        <f t="shared" si="3"/>
        <v>10</v>
      </c>
      <c r="E73" s="33" t="s">
        <v>166</v>
      </c>
      <c r="F73" s="36">
        <v>1</v>
      </c>
      <c r="G73" s="64"/>
      <c r="H73" s="64">
        <v>1</v>
      </c>
      <c r="I73" s="42"/>
    </row>
    <row r="74" spans="1:9" s="23" customFormat="1" ht="26.25" customHeight="1" x14ac:dyDescent="0.25">
      <c r="A74" s="44" t="s">
        <v>154</v>
      </c>
      <c r="B74" s="44">
        <v>5</v>
      </c>
      <c r="C74" s="45" t="s">
        <v>167</v>
      </c>
      <c r="D74" s="33">
        <f t="shared" si="3"/>
        <v>11</v>
      </c>
      <c r="E74" s="50" t="s">
        <v>168</v>
      </c>
      <c r="F74" s="36">
        <v>1</v>
      </c>
      <c r="G74" s="64">
        <v>1</v>
      </c>
      <c r="H74" s="36"/>
      <c r="I74" s="42"/>
    </row>
    <row r="75" spans="1:9" s="23" customFormat="1" ht="23.25" customHeight="1" x14ac:dyDescent="0.25">
      <c r="A75" s="44" t="s">
        <v>154</v>
      </c>
      <c r="B75" s="44">
        <v>6</v>
      </c>
      <c r="C75" s="33" t="s">
        <v>169</v>
      </c>
      <c r="D75" s="33">
        <f t="shared" si="3"/>
        <v>12</v>
      </c>
      <c r="E75" s="50" t="s">
        <v>170</v>
      </c>
      <c r="F75" s="36">
        <v>1</v>
      </c>
      <c r="G75" s="64">
        <v>1</v>
      </c>
      <c r="H75" s="36"/>
      <c r="I75" s="42"/>
    </row>
    <row r="76" spans="1:9" s="23" customFormat="1" ht="23.25" customHeight="1" x14ac:dyDescent="0.25">
      <c r="A76" s="44" t="s">
        <v>154</v>
      </c>
      <c r="B76" s="122">
        <v>7</v>
      </c>
      <c r="C76" s="122" t="s">
        <v>171</v>
      </c>
      <c r="D76" s="33">
        <f t="shared" si="3"/>
        <v>13</v>
      </c>
      <c r="E76" s="50" t="s">
        <v>172</v>
      </c>
      <c r="F76" s="36">
        <v>1</v>
      </c>
      <c r="G76" s="64">
        <v>1</v>
      </c>
      <c r="H76" s="36"/>
      <c r="I76" s="42"/>
    </row>
    <row r="77" spans="1:9" s="23" customFormat="1" ht="23.25" customHeight="1" x14ac:dyDescent="0.25">
      <c r="A77" s="44" t="s">
        <v>154</v>
      </c>
      <c r="B77" s="116"/>
      <c r="C77" s="116"/>
      <c r="D77" s="33">
        <f t="shared" si="3"/>
        <v>14</v>
      </c>
      <c r="E77" s="50" t="s">
        <v>173</v>
      </c>
      <c r="F77" s="36">
        <v>1</v>
      </c>
      <c r="G77" s="64">
        <v>1</v>
      </c>
      <c r="H77" s="36"/>
      <c r="I77" s="42"/>
    </row>
    <row r="78" spans="1:9" s="23" customFormat="1" ht="23.25" customHeight="1" x14ac:dyDescent="0.25">
      <c r="A78" s="44" t="s">
        <v>154</v>
      </c>
      <c r="B78" s="123"/>
      <c r="C78" s="123"/>
      <c r="D78" s="33">
        <f t="shared" si="3"/>
        <v>15</v>
      </c>
      <c r="E78" s="50" t="s">
        <v>174</v>
      </c>
      <c r="F78" s="36">
        <v>1</v>
      </c>
      <c r="G78" s="64"/>
      <c r="H78" s="36">
        <v>1</v>
      </c>
      <c r="I78" s="42"/>
    </row>
    <row r="79" spans="1:9" s="23" customFormat="1" ht="42.75" customHeight="1" x14ac:dyDescent="0.25">
      <c r="A79" s="44" t="s">
        <v>154</v>
      </c>
      <c r="B79" s="32">
        <v>8</v>
      </c>
      <c r="C79" s="32" t="s">
        <v>175</v>
      </c>
      <c r="D79" s="33">
        <f t="shared" si="3"/>
        <v>16</v>
      </c>
      <c r="E79" s="50" t="s">
        <v>176</v>
      </c>
      <c r="F79" s="36">
        <v>1</v>
      </c>
      <c r="G79" s="64">
        <v>1</v>
      </c>
      <c r="H79" s="36"/>
      <c r="I79" s="42"/>
    </row>
    <row r="80" spans="1:9" s="23" customFormat="1" ht="23.25" customHeight="1" x14ac:dyDescent="0.25">
      <c r="A80" s="44" t="s">
        <v>154</v>
      </c>
      <c r="B80" s="33">
        <v>9</v>
      </c>
      <c r="C80" s="33" t="s">
        <v>177</v>
      </c>
      <c r="D80" s="33">
        <f t="shared" si="3"/>
        <v>17</v>
      </c>
      <c r="E80" s="50" t="s">
        <v>178</v>
      </c>
      <c r="F80" s="36">
        <v>1</v>
      </c>
      <c r="G80" s="64">
        <v>1</v>
      </c>
      <c r="H80" s="36"/>
      <c r="I80" s="42"/>
    </row>
    <row r="81" spans="1:9" s="23" customFormat="1" ht="21" customHeight="1" x14ac:dyDescent="0.25">
      <c r="A81" s="44" t="s">
        <v>154</v>
      </c>
      <c r="B81" s="33">
        <v>10</v>
      </c>
      <c r="C81" s="33" t="s">
        <v>179</v>
      </c>
      <c r="D81" s="33">
        <f t="shared" si="3"/>
        <v>18</v>
      </c>
      <c r="E81" s="50" t="s">
        <v>180</v>
      </c>
      <c r="F81" s="36">
        <v>1</v>
      </c>
      <c r="G81" s="64">
        <v>1</v>
      </c>
      <c r="H81" s="36"/>
      <c r="I81" s="42"/>
    </row>
    <row r="82" spans="1:9" s="23" customFormat="1" ht="21" customHeight="1" x14ac:dyDescent="0.25">
      <c r="A82" s="44" t="s">
        <v>154</v>
      </c>
      <c r="B82" s="33">
        <v>11</v>
      </c>
      <c r="C82" s="33" t="s">
        <v>181</v>
      </c>
      <c r="D82" s="33">
        <f t="shared" si="3"/>
        <v>19</v>
      </c>
      <c r="E82" s="50" t="s">
        <v>182</v>
      </c>
      <c r="F82" s="36">
        <v>1</v>
      </c>
      <c r="G82" s="64"/>
      <c r="H82" s="36">
        <v>1</v>
      </c>
      <c r="I82" s="42"/>
    </row>
    <row r="83" spans="1:9" s="23" customFormat="1" ht="21" customHeight="1" x14ac:dyDescent="0.25">
      <c r="A83" s="44" t="s">
        <v>154</v>
      </c>
      <c r="B83" s="33">
        <v>12</v>
      </c>
      <c r="C83" s="33" t="s">
        <v>183</v>
      </c>
      <c r="D83" s="33">
        <f t="shared" si="3"/>
        <v>20</v>
      </c>
      <c r="E83" s="50" t="s">
        <v>184</v>
      </c>
      <c r="F83" s="36">
        <v>1</v>
      </c>
      <c r="G83" s="64"/>
      <c r="H83" s="36">
        <v>1</v>
      </c>
      <c r="I83" s="42"/>
    </row>
    <row r="84" spans="1:9" s="25" customFormat="1" ht="27.75" customHeight="1" x14ac:dyDescent="0.25">
      <c r="A84" s="24" t="s">
        <v>65</v>
      </c>
      <c r="B84" s="20">
        <v>12</v>
      </c>
      <c r="C84" s="19"/>
      <c r="D84" s="19">
        <v>20</v>
      </c>
      <c r="E84" s="19"/>
      <c r="F84" s="19">
        <v>20</v>
      </c>
      <c r="G84" s="19">
        <v>13</v>
      </c>
      <c r="H84" s="19">
        <v>7</v>
      </c>
      <c r="I84" s="47"/>
    </row>
    <row r="85" spans="1:9" ht="20.25" customHeight="1" x14ac:dyDescent="0.3">
      <c r="A85" s="27" t="s">
        <v>211</v>
      </c>
      <c r="B85" s="18">
        <v>1</v>
      </c>
      <c r="C85" s="16" t="s">
        <v>212</v>
      </c>
      <c r="D85" s="16">
        <v>1</v>
      </c>
      <c r="E85" s="21" t="s">
        <v>276</v>
      </c>
      <c r="F85" s="17">
        <v>1</v>
      </c>
      <c r="G85" s="17">
        <v>1</v>
      </c>
      <c r="H85" s="17"/>
    </row>
    <row r="86" spans="1:9" ht="23.25" customHeight="1" x14ac:dyDescent="0.3">
      <c r="A86" s="27" t="s">
        <v>211</v>
      </c>
      <c r="B86" s="96">
        <v>2</v>
      </c>
      <c r="C86" s="94" t="s">
        <v>213</v>
      </c>
      <c r="D86" s="16">
        <v>2</v>
      </c>
      <c r="E86" s="21" t="s">
        <v>277</v>
      </c>
      <c r="F86" s="17">
        <v>1</v>
      </c>
      <c r="G86" s="17">
        <v>1</v>
      </c>
      <c r="H86" s="17"/>
    </row>
    <row r="87" spans="1:9" ht="23.25" customHeight="1" x14ac:dyDescent="0.3">
      <c r="A87" s="27" t="s">
        <v>211</v>
      </c>
      <c r="B87" s="98"/>
      <c r="C87" s="114"/>
      <c r="D87" s="16">
        <v>3</v>
      </c>
      <c r="E87" s="21" t="s">
        <v>278</v>
      </c>
      <c r="F87" s="17">
        <v>1</v>
      </c>
      <c r="G87" s="17">
        <v>1</v>
      </c>
      <c r="H87" s="17"/>
    </row>
    <row r="88" spans="1:9" ht="23.25" customHeight="1" x14ac:dyDescent="0.3">
      <c r="A88" s="27" t="s">
        <v>211</v>
      </c>
      <c r="B88" s="96">
        <v>3</v>
      </c>
      <c r="C88" s="94" t="s">
        <v>214</v>
      </c>
      <c r="D88" s="16">
        <v>4</v>
      </c>
      <c r="E88" s="21" t="s">
        <v>279</v>
      </c>
      <c r="F88" s="17">
        <v>1</v>
      </c>
      <c r="G88" s="17">
        <v>1</v>
      </c>
      <c r="H88" s="17"/>
    </row>
    <row r="89" spans="1:9" ht="23.25" customHeight="1" x14ac:dyDescent="0.3">
      <c r="A89" s="27" t="s">
        <v>211</v>
      </c>
      <c r="B89" s="97"/>
      <c r="C89" s="95"/>
      <c r="D89" s="16">
        <v>5</v>
      </c>
      <c r="E89" s="21" t="s">
        <v>280</v>
      </c>
      <c r="F89" s="17">
        <v>1</v>
      </c>
      <c r="G89" s="17">
        <v>1</v>
      </c>
      <c r="H89" s="17"/>
    </row>
    <row r="90" spans="1:9" ht="23.25" customHeight="1" x14ac:dyDescent="0.3">
      <c r="A90" s="27" t="s">
        <v>211</v>
      </c>
      <c r="B90" s="97"/>
      <c r="C90" s="95"/>
      <c r="D90" s="16">
        <v>6</v>
      </c>
      <c r="E90" s="21" t="s">
        <v>281</v>
      </c>
      <c r="F90" s="17">
        <v>1</v>
      </c>
      <c r="G90" s="17">
        <v>1</v>
      </c>
      <c r="H90" s="17"/>
    </row>
    <row r="91" spans="1:9" ht="20.25" customHeight="1" x14ac:dyDescent="0.3">
      <c r="A91" s="27" t="s">
        <v>211</v>
      </c>
      <c r="B91" s="18">
        <v>4</v>
      </c>
      <c r="C91" s="16" t="s">
        <v>215</v>
      </c>
      <c r="D91" s="16">
        <v>7</v>
      </c>
      <c r="E91" s="21" t="s">
        <v>282</v>
      </c>
      <c r="F91" s="17">
        <v>1</v>
      </c>
      <c r="G91" s="17">
        <v>1</v>
      </c>
      <c r="H91" s="17"/>
    </row>
    <row r="92" spans="1:9" ht="20.25" customHeight="1" x14ac:dyDescent="0.3">
      <c r="A92" s="27" t="s">
        <v>211</v>
      </c>
      <c r="B92" s="96">
        <v>5</v>
      </c>
      <c r="C92" s="94" t="s">
        <v>216</v>
      </c>
      <c r="D92" s="16">
        <v>8</v>
      </c>
      <c r="E92" s="21" t="s">
        <v>283</v>
      </c>
      <c r="F92" s="17">
        <v>1</v>
      </c>
      <c r="G92" s="17">
        <v>1</v>
      </c>
      <c r="H92" s="17"/>
    </row>
    <row r="93" spans="1:9" ht="20.25" customHeight="1" x14ac:dyDescent="0.3">
      <c r="A93" s="27" t="s">
        <v>211</v>
      </c>
      <c r="B93" s="97"/>
      <c r="C93" s="95"/>
      <c r="D93" s="16">
        <v>9</v>
      </c>
      <c r="E93" s="21" t="s">
        <v>284</v>
      </c>
      <c r="F93" s="17">
        <v>1</v>
      </c>
      <c r="G93" s="17"/>
      <c r="H93" s="16">
        <v>1</v>
      </c>
    </row>
    <row r="94" spans="1:9" ht="20.25" customHeight="1" x14ac:dyDescent="0.3">
      <c r="A94" s="27" t="s">
        <v>211</v>
      </c>
      <c r="B94" s="98"/>
      <c r="C94" s="114"/>
      <c r="D94" s="16">
        <v>10</v>
      </c>
      <c r="E94" s="21" t="s">
        <v>285</v>
      </c>
      <c r="F94" s="17">
        <v>1</v>
      </c>
      <c r="G94" s="17">
        <v>1</v>
      </c>
      <c r="H94" s="17"/>
    </row>
    <row r="95" spans="1:9" ht="20.25" customHeight="1" x14ac:dyDescent="0.3">
      <c r="A95" s="27" t="s">
        <v>211</v>
      </c>
      <c r="B95" s="18">
        <v>6</v>
      </c>
      <c r="C95" s="16" t="s">
        <v>217</v>
      </c>
      <c r="D95" s="16">
        <v>11</v>
      </c>
      <c r="E95" s="21" t="s">
        <v>286</v>
      </c>
      <c r="F95" s="17">
        <v>1</v>
      </c>
      <c r="G95" s="17">
        <v>1</v>
      </c>
      <c r="H95" s="17"/>
    </row>
    <row r="96" spans="1:9" s="25" customFormat="1" ht="21.75" customHeight="1" x14ac:dyDescent="0.25">
      <c r="A96" s="22" t="s">
        <v>65</v>
      </c>
      <c r="B96" s="20">
        <v>6</v>
      </c>
      <c r="C96" s="19"/>
      <c r="D96" s="19">
        <v>11</v>
      </c>
      <c r="E96" s="19"/>
      <c r="F96" s="19">
        <v>11</v>
      </c>
      <c r="G96" s="19">
        <v>10</v>
      </c>
      <c r="H96" s="19">
        <v>1</v>
      </c>
    </row>
    <row r="97" spans="1:8" ht="19.5" customHeight="1" x14ac:dyDescent="0.25">
      <c r="A97" s="27" t="s">
        <v>218</v>
      </c>
      <c r="B97" s="18">
        <v>1</v>
      </c>
      <c r="C97" s="16" t="s">
        <v>106</v>
      </c>
      <c r="D97" s="36">
        <v>1</v>
      </c>
      <c r="E97" s="16" t="s">
        <v>111</v>
      </c>
      <c r="F97" s="36">
        <v>1</v>
      </c>
      <c r="G97" s="64">
        <v>1</v>
      </c>
      <c r="H97" s="36"/>
    </row>
    <row r="98" spans="1:8" ht="19.5" customHeight="1" x14ac:dyDescent="0.25">
      <c r="A98" s="27" t="s">
        <v>218</v>
      </c>
      <c r="B98" s="96">
        <v>2</v>
      </c>
      <c r="C98" s="16" t="s">
        <v>104</v>
      </c>
      <c r="D98" s="36">
        <v>2</v>
      </c>
      <c r="E98" s="16" t="s">
        <v>112</v>
      </c>
      <c r="F98" s="36">
        <v>1</v>
      </c>
      <c r="G98" s="64">
        <v>1</v>
      </c>
      <c r="H98" s="36"/>
    </row>
    <row r="99" spans="1:8" ht="19.5" customHeight="1" x14ac:dyDescent="0.25">
      <c r="A99" s="27" t="s">
        <v>218</v>
      </c>
      <c r="B99" s="98"/>
      <c r="C99" s="16" t="s">
        <v>104</v>
      </c>
      <c r="D99" s="36">
        <v>3</v>
      </c>
      <c r="E99" s="16" t="s">
        <v>105</v>
      </c>
      <c r="F99" s="36">
        <v>1</v>
      </c>
      <c r="G99" s="64">
        <v>1</v>
      </c>
      <c r="H99" s="36"/>
    </row>
    <row r="100" spans="1:8" ht="19.5" customHeight="1" x14ac:dyDescent="0.25">
      <c r="A100" s="27" t="s">
        <v>218</v>
      </c>
      <c r="B100" s="18">
        <v>3</v>
      </c>
      <c r="C100" s="16" t="s">
        <v>107</v>
      </c>
      <c r="D100" s="36">
        <v>4</v>
      </c>
      <c r="E100" s="16" t="s">
        <v>108</v>
      </c>
      <c r="F100" s="36">
        <v>1</v>
      </c>
      <c r="G100" s="64">
        <v>1</v>
      </c>
      <c r="H100" s="36"/>
    </row>
    <row r="101" spans="1:8" ht="19.5" customHeight="1" x14ac:dyDescent="0.25">
      <c r="A101" s="27" t="s">
        <v>218</v>
      </c>
      <c r="B101" s="18">
        <v>4</v>
      </c>
      <c r="C101" s="16" t="s">
        <v>109</v>
      </c>
      <c r="D101" s="36">
        <v>5</v>
      </c>
      <c r="E101" s="16" t="s">
        <v>110</v>
      </c>
      <c r="F101" s="36">
        <v>1</v>
      </c>
      <c r="G101" s="64">
        <v>1</v>
      </c>
      <c r="H101" s="36"/>
    </row>
    <row r="102" spans="1:8" ht="19.5" customHeight="1" x14ac:dyDescent="0.25">
      <c r="A102" s="27" t="s">
        <v>218</v>
      </c>
      <c r="B102" s="18">
        <v>5</v>
      </c>
      <c r="C102" s="16" t="s">
        <v>107</v>
      </c>
      <c r="D102" s="36">
        <v>6</v>
      </c>
      <c r="E102" s="16" t="s">
        <v>113</v>
      </c>
      <c r="F102" s="36">
        <v>1</v>
      </c>
      <c r="G102" s="64">
        <v>1</v>
      </c>
      <c r="H102" s="36"/>
    </row>
    <row r="103" spans="1:8" s="25" customFormat="1" ht="21.75" customHeight="1" x14ac:dyDescent="0.25">
      <c r="A103" s="24" t="s">
        <v>65</v>
      </c>
      <c r="B103" s="20">
        <v>5</v>
      </c>
      <c r="C103" s="19"/>
      <c r="D103" s="19">
        <v>6</v>
      </c>
      <c r="E103" s="19"/>
      <c r="F103" s="19">
        <v>6</v>
      </c>
      <c r="G103" s="19">
        <v>6</v>
      </c>
      <c r="H103" s="19"/>
    </row>
    <row r="104" spans="1:8" s="25" customFormat="1" ht="21.75" customHeight="1" x14ac:dyDescent="0.25">
      <c r="A104" s="28" t="s">
        <v>68</v>
      </c>
      <c r="B104" s="109">
        <v>1</v>
      </c>
      <c r="C104" s="102" t="s">
        <v>69</v>
      </c>
      <c r="D104" s="36">
        <v>1</v>
      </c>
      <c r="E104" s="32" t="s">
        <v>70</v>
      </c>
      <c r="F104" s="37">
        <v>1</v>
      </c>
      <c r="G104" s="65">
        <v>1</v>
      </c>
      <c r="H104" s="37"/>
    </row>
    <row r="105" spans="1:8" s="25" customFormat="1" ht="21.75" customHeight="1" x14ac:dyDescent="0.25">
      <c r="A105" s="28" t="s">
        <v>68</v>
      </c>
      <c r="B105" s="109"/>
      <c r="C105" s="103"/>
      <c r="D105" s="36">
        <f>+D104+1</f>
        <v>2</v>
      </c>
      <c r="E105" s="33" t="s">
        <v>71</v>
      </c>
      <c r="F105" s="36">
        <v>1</v>
      </c>
      <c r="G105" s="64">
        <v>1</v>
      </c>
      <c r="H105" s="36"/>
    </row>
    <row r="106" spans="1:8" s="25" customFormat="1" ht="21.75" customHeight="1" x14ac:dyDescent="0.25">
      <c r="A106" s="28" t="s">
        <v>68</v>
      </c>
      <c r="B106" s="109"/>
      <c r="C106" s="102" t="s">
        <v>72</v>
      </c>
      <c r="D106" s="37">
        <v>3</v>
      </c>
      <c r="E106" s="33" t="s">
        <v>73</v>
      </c>
      <c r="F106" s="36">
        <v>1</v>
      </c>
      <c r="G106" s="64">
        <v>1</v>
      </c>
      <c r="H106" s="36"/>
    </row>
    <row r="107" spans="1:8" s="25" customFormat="1" ht="21.75" customHeight="1" x14ac:dyDescent="0.25">
      <c r="A107" s="28" t="s">
        <v>68</v>
      </c>
      <c r="B107" s="109"/>
      <c r="C107" s="103"/>
      <c r="D107" s="36">
        <v>4</v>
      </c>
      <c r="E107" s="33" t="s">
        <v>74</v>
      </c>
      <c r="F107" s="36">
        <v>1</v>
      </c>
      <c r="G107" s="64"/>
      <c r="H107" s="64">
        <v>1</v>
      </c>
    </row>
    <row r="108" spans="1:8" s="25" customFormat="1" ht="21.75" customHeight="1" x14ac:dyDescent="0.25">
      <c r="A108" s="28" t="s">
        <v>68</v>
      </c>
      <c r="B108" s="109"/>
      <c r="C108" s="36" t="s">
        <v>75</v>
      </c>
      <c r="D108" s="37">
        <v>5</v>
      </c>
      <c r="E108" s="33" t="s">
        <v>76</v>
      </c>
      <c r="F108" s="36">
        <v>1</v>
      </c>
      <c r="G108" s="64"/>
      <c r="H108" s="64">
        <v>1</v>
      </c>
    </row>
    <row r="109" spans="1:8" s="25" customFormat="1" ht="21.75" customHeight="1" x14ac:dyDescent="0.25">
      <c r="A109" s="28" t="s">
        <v>68</v>
      </c>
      <c r="B109" s="18">
        <v>2</v>
      </c>
      <c r="C109" s="36" t="s">
        <v>77</v>
      </c>
      <c r="D109" s="37">
        <v>6</v>
      </c>
      <c r="E109" s="33" t="s">
        <v>78</v>
      </c>
      <c r="F109" s="36">
        <v>1</v>
      </c>
      <c r="G109" s="64">
        <v>1</v>
      </c>
      <c r="H109" s="36"/>
    </row>
    <row r="110" spans="1:8" s="25" customFormat="1" ht="21.75" customHeight="1" x14ac:dyDescent="0.25">
      <c r="A110" s="28" t="s">
        <v>68</v>
      </c>
      <c r="B110" s="36">
        <v>3</v>
      </c>
      <c r="C110" s="36" t="s">
        <v>79</v>
      </c>
      <c r="D110" s="36">
        <v>7</v>
      </c>
      <c r="E110" s="33" t="s">
        <v>80</v>
      </c>
      <c r="F110" s="36">
        <v>1</v>
      </c>
      <c r="G110" s="64">
        <v>1</v>
      </c>
      <c r="H110" s="36"/>
    </row>
    <row r="111" spans="1:8" s="25" customFormat="1" ht="21.75" customHeight="1" x14ac:dyDescent="0.25">
      <c r="A111" s="28" t="s">
        <v>68</v>
      </c>
      <c r="B111" s="102">
        <v>2</v>
      </c>
      <c r="C111" s="102" t="s">
        <v>81</v>
      </c>
      <c r="D111" s="37">
        <v>8</v>
      </c>
      <c r="E111" s="33" t="s">
        <v>82</v>
      </c>
      <c r="F111" s="36">
        <v>1</v>
      </c>
      <c r="G111" s="64">
        <v>1</v>
      </c>
      <c r="H111" s="36"/>
    </row>
    <row r="112" spans="1:8" s="25" customFormat="1" ht="21.75" customHeight="1" x14ac:dyDescent="0.25">
      <c r="A112" s="28" t="s">
        <v>68</v>
      </c>
      <c r="B112" s="108"/>
      <c r="C112" s="108"/>
      <c r="D112" s="36">
        <v>9</v>
      </c>
      <c r="E112" s="33" t="s">
        <v>83</v>
      </c>
      <c r="F112" s="36">
        <v>1</v>
      </c>
      <c r="G112" s="64">
        <v>1</v>
      </c>
      <c r="H112" s="36"/>
    </row>
    <row r="113" spans="1:8" s="25" customFormat="1" ht="21.75" customHeight="1" x14ac:dyDescent="0.25">
      <c r="A113" s="28" t="s">
        <v>68</v>
      </c>
      <c r="B113" s="108"/>
      <c r="C113" s="108"/>
      <c r="D113" s="37">
        <v>10</v>
      </c>
      <c r="E113" s="33" t="s">
        <v>84</v>
      </c>
      <c r="F113" s="36">
        <v>1</v>
      </c>
      <c r="G113" s="64">
        <v>1</v>
      </c>
      <c r="H113" s="36"/>
    </row>
    <row r="114" spans="1:8" s="25" customFormat="1" ht="21.75" customHeight="1" x14ac:dyDescent="0.25">
      <c r="A114" s="28" t="s">
        <v>68</v>
      </c>
      <c r="B114" s="108"/>
      <c r="C114" s="108"/>
      <c r="D114" s="37">
        <v>11</v>
      </c>
      <c r="E114" s="33" t="s">
        <v>85</v>
      </c>
      <c r="F114" s="36">
        <v>1</v>
      </c>
      <c r="G114" s="64">
        <v>1</v>
      </c>
      <c r="H114" s="36"/>
    </row>
    <row r="115" spans="1:8" s="25" customFormat="1" ht="21.75" customHeight="1" x14ac:dyDescent="0.25">
      <c r="A115" s="28" t="s">
        <v>68</v>
      </c>
      <c r="B115" s="103"/>
      <c r="C115" s="103"/>
      <c r="D115" s="36">
        <v>12</v>
      </c>
      <c r="E115" s="33" t="s">
        <v>86</v>
      </c>
      <c r="F115" s="36">
        <v>1</v>
      </c>
      <c r="G115" s="64">
        <v>1</v>
      </c>
      <c r="H115" s="36"/>
    </row>
    <row r="116" spans="1:8" s="25" customFormat="1" ht="21.75" customHeight="1" x14ac:dyDescent="0.25">
      <c r="A116" s="28" t="s">
        <v>68</v>
      </c>
      <c r="B116" s="36">
        <v>3</v>
      </c>
      <c r="C116" s="36" t="s">
        <v>87</v>
      </c>
      <c r="D116" s="36">
        <v>13</v>
      </c>
      <c r="E116" s="32" t="s">
        <v>88</v>
      </c>
      <c r="F116" s="36">
        <v>1</v>
      </c>
      <c r="G116" s="64">
        <v>1</v>
      </c>
      <c r="H116" s="36"/>
    </row>
    <row r="117" spans="1:8" s="25" customFormat="1" ht="21.75" customHeight="1" x14ac:dyDescent="0.25">
      <c r="A117" s="28" t="s">
        <v>68</v>
      </c>
      <c r="B117" s="36">
        <v>4</v>
      </c>
      <c r="C117" s="33" t="s">
        <v>89</v>
      </c>
      <c r="D117" s="37">
        <v>14</v>
      </c>
      <c r="E117" s="33" t="s">
        <v>90</v>
      </c>
      <c r="F117" s="36">
        <v>1</v>
      </c>
      <c r="G117" s="64">
        <v>1</v>
      </c>
      <c r="H117" s="36"/>
    </row>
    <row r="118" spans="1:8" s="25" customFormat="1" ht="21.75" customHeight="1" x14ac:dyDescent="0.25">
      <c r="A118" s="28" t="s">
        <v>68</v>
      </c>
      <c r="B118" s="73">
        <v>5</v>
      </c>
      <c r="C118" s="74" t="s">
        <v>91</v>
      </c>
      <c r="D118" s="37">
        <v>15</v>
      </c>
      <c r="E118" s="33" t="s">
        <v>92</v>
      </c>
      <c r="F118" s="36">
        <v>1</v>
      </c>
      <c r="G118" s="64">
        <v>1</v>
      </c>
      <c r="H118" s="36"/>
    </row>
    <row r="119" spans="1:8" s="25" customFormat="1" ht="21.75" customHeight="1" x14ac:dyDescent="0.25">
      <c r="A119" s="79" t="s">
        <v>68</v>
      </c>
      <c r="B119" s="80">
        <v>5</v>
      </c>
      <c r="C119" s="33" t="s">
        <v>91</v>
      </c>
      <c r="D119" s="80">
        <v>16</v>
      </c>
      <c r="E119" s="33" t="s">
        <v>93</v>
      </c>
      <c r="F119" s="80">
        <v>1</v>
      </c>
      <c r="G119" s="80">
        <v>1</v>
      </c>
      <c r="H119" s="80"/>
    </row>
    <row r="120" spans="1:8" s="25" customFormat="1" ht="21.75" customHeight="1" x14ac:dyDescent="0.25">
      <c r="A120" s="79" t="s">
        <v>68</v>
      </c>
      <c r="B120" s="109">
        <v>6</v>
      </c>
      <c r="C120" s="110" t="s">
        <v>94</v>
      </c>
      <c r="D120" s="80">
        <v>17</v>
      </c>
      <c r="E120" s="33" t="s">
        <v>95</v>
      </c>
      <c r="F120" s="80">
        <v>1</v>
      </c>
      <c r="G120" s="80">
        <v>1</v>
      </c>
      <c r="H120" s="80"/>
    </row>
    <row r="121" spans="1:8" s="25" customFormat="1" ht="21.75" customHeight="1" x14ac:dyDescent="0.25">
      <c r="A121" s="79" t="s">
        <v>68</v>
      </c>
      <c r="B121" s="109"/>
      <c r="C121" s="110"/>
      <c r="D121" s="80">
        <v>18</v>
      </c>
      <c r="E121" s="33" t="s">
        <v>96</v>
      </c>
      <c r="F121" s="80">
        <v>1</v>
      </c>
      <c r="G121" s="80">
        <v>1</v>
      </c>
      <c r="H121" s="80"/>
    </row>
    <row r="122" spans="1:8" s="25" customFormat="1" ht="21.75" customHeight="1" x14ac:dyDescent="0.25">
      <c r="A122" s="79" t="s">
        <v>68</v>
      </c>
      <c r="B122" s="109">
        <v>7</v>
      </c>
      <c r="C122" s="111" t="s">
        <v>97</v>
      </c>
      <c r="D122" s="80">
        <v>19</v>
      </c>
      <c r="E122" s="33" t="s">
        <v>98</v>
      </c>
      <c r="F122" s="80">
        <v>1</v>
      </c>
      <c r="G122" s="80">
        <v>1</v>
      </c>
      <c r="H122" s="80"/>
    </row>
    <row r="123" spans="1:8" s="25" customFormat="1" ht="21.75" customHeight="1" x14ac:dyDescent="0.25">
      <c r="A123" s="79" t="s">
        <v>68</v>
      </c>
      <c r="B123" s="109"/>
      <c r="C123" s="111"/>
      <c r="D123" s="80">
        <v>20</v>
      </c>
      <c r="E123" s="33" t="s">
        <v>99</v>
      </c>
      <c r="F123" s="80">
        <v>1</v>
      </c>
      <c r="G123" s="80">
        <v>1</v>
      </c>
      <c r="H123" s="80"/>
    </row>
    <row r="124" spans="1:8" s="25" customFormat="1" ht="21.75" customHeight="1" x14ac:dyDescent="0.25">
      <c r="A124" s="79" t="s">
        <v>68</v>
      </c>
      <c r="B124" s="109"/>
      <c r="C124" s="111"/>
      <c r="D124" s="80">
        <v>21</v>
      </c>
      <c r="E124" s="33" t="s">
        <v>100</v>
      </c>
      <c r="F124" s="80">
        <v>1</v>
      </c>
      <c r="G124" s="80">
        <v>1</v>
      </c>
      <c r="H124" s="80"/>
    </row>
    <row r="125" spans="1:8" s="25" customFormat="1" ht="21.75" customHeight="1" x14ac:dyDescent="0.25">
      <c r="A125" s="79" t="s">
        <v>68</v>
      </c>
      <c r="B125" s="109"/>
      <c r="C125" s="111"/>
      <c r="D125" s="80">
        <v>22</v>
      </c>
      <c r="E125" s="33" t="s">
        <v>101</v>
      </c>
      <c r="F125" s="80">
        <v>1</v>
      </c>
      <c r="G125" s="80">
        <v>1</v>
      </c>
      <c r="H125" s="80"/>
    </row>
    <row r="126" spans="1:8" s="25" customFormat="1" ht="21.75" customHeight="1" x14ac:dyDescent="0.25">
      <c r="A126" s="79" t="s">
        <v>68</v>
      </c>
      <c r="B126" s="109"/>
      <c r="C126" s="111"/>
      <c r="D126" s="80">
        <v>23</v>
      </c>
      <c r="E126" s="33" t="s">
        <v>102</v>
      </c>
      <c r="F126" s="80">
        <v>1</v>
      </c>
      <c r="G126" s="80">
        <v>1</v>
      </c>
      <c r="H126" s="80"/>
    </row>
    <row r="127" spans="1:8" s="25" customFormat="1" ht="21.75" customHeight="1" x14ac:dyDescent="0.25">
      <c r="A127" s="79" t="s">
        <v>68</v>
      </c>
      <c r="B127" s="109"/>
      <c r="C127" s="111"/>
      <c r="D127" s="80">
        <v>24</v>
      </c>
      <c r="E127" s="33" t="s">
        <v>103</v>
      </c>
      <c r="F127" s="80">
        <v>1</v>
      </c>
      <c r="G127" s="80">
        <v>1</v>
      </c>
      <c r="H127" s="80"/>
    </row>
    <row r="128" spans="1:8" s="25" customFormat="1" ht="21.75" customHeight="1" x14ac:dyDescent="0.25">
      <c r="A128" s="81" t="s">
        <v>65</v>
      </c>
      <c r="B128" s="20">
        <v>7</v>
      </c>
      <c r="C128" s="19"/>
      <c r="D128" s="19">
        <v>24</v>
      </c>
      <c r="E128" s="19"/>
      <c r="F128" s="19">
        <v>24</v>
      </c>
      <c r="G128" s="19">
        <v>22</v>
      </c>
      <c r="H128" s="19">
        <v>2</v>
      </c>
    </row>
    <row r="129" spans="1:8" ht="21.75" customHeight="1" x14ac:dyDescent="0.25">
      <c r="A129" s="18" t="s">
        <v>219</v>
      </c>
      <c r="B129" s="112">
        <v>1</v>
      </c>
      <c r="C129" s="111" t="s">
        <v>220</v>
      </c>
      <c r="D129" s="80">
        <v>1</v>
      </c>
      <c r="E129" s="16" t="s">
        <v>266</v>
      </c>
      <c r="F129" s="80">
        <v>1</v>
      </c>
      <c r="G129" s="80">
        <v>1</v>
      </c>
      <c r="H129" s="80"/>
    </row>
    <row r="130" spans="1:8" ht="21.75" customHeight="1" x14ac:dyDescent="0.25">
      <c r="A130" s="18" t="s">
        <v>219</v>
      </c>
      <c r="B130" s="112"/>
      <c r="C130" s="111"/>
      <c r="D130" s="80">
        <v>2</v>
      </c>
      <c r="E130" s="16" t="s">
        <v>267</v>
      </c>
      <c r="F130" s="80">
        <v>1</v>
      </c>
      <c r="G130" s="80">
        <v>1</v>
      </c>
      <c r="H130" s="80"/>
    </row>
    <row r="131" spans="1:8" ht="21.75" customHeight="1" x14ac:dyDescent="0.25">
      <c r="A131" s="18" t="s">
        <v>219</v>
      </c>
      <c r="B131" s="112"/>
      <c r="C131" s="111"/>
      <c r="D131" s="80">
        <v>3</v>
      </c>
      <c r="E131" s="16" t="s">
        <v>268</v>
      </c>
      <c r="F131" s="80">
        <v>1</v>
      </c>
      <c r="G131" s="80">
        <v>1</v>
      </c>
      <c r="H131" s="80"/>
    </row>
    <row r="132" spans="1:8" ht="25.5" customHeight="1" x14ac:dyDescent="0.25">
      <c r="A132" s="18" t="s">
        <v>219</v>
      </c>
      <c r="B132" s="18">
        <v>2</v>
      </c>
      <c r="C132" s="16" t="s">
        <v>221</v>
      </c>
      <c r="D132" s="80">
        <v>4</v>
      </c>
      <c r="E132" s="16" t="s">
        <v>269</v>
      </c>
      <c r="F132" s="80">
        <v>1</v>
      </c>
      <c r="G132" s="80">
        <v>1</v>
      </c>
      <c r="H132" s="80"/>
    </row>
    <row r="133" spans="1:8" ht="21.75" customHeight="1" x14ac:dyDescent="0.25">
      <c r="A133" s="18" t="s">
        <v>219</v>
      </c>
      <c r="B133" s="18">
        <v>3</v>
      </c>
      <c r="C133" s="16" t="s">
        <v>222</v>
      </c>
      <c r="D133" s="80">
        <v>5</v>
      </c>
      <c r="E133" s="16" t="s">
        <v>270</v>
      </c>
      <c r="F133" s="80">
        <v>1</v>
      </c>
      <c r="G133" s="80">
        <v>1</v>
      </c>
      <c r="H133" s="80"/>
    </row>
    <row r="134" spans="1:8" ht="21.75" customHeight="1" x14ac:dyDescent="0.25">
      <c r="A134" s="18" t="s">
        <v>219</v>
      </c>
      <c r="B134" s="18">
        <v>4</v>
      </c>
      <c r="C134" s="16" t="s">
        <v>223</v>
      </c>
      <c r="D134" s="80">
        <v>6</v>
      </c>
      <c r="E134" s="16" t="s">
        <v>271</v>
      </c>
      <c r="F134" s="80">
        <v>1</v>
      </c>
      <c r="G134" s="80"/>
      <c r="H134" s="80">
        <v>1</v>
      </c>
    </row>
    <row r="135" spans="1:8" s="25" customFormat="1" ht="21.75" customHeight="1" x14ac:dyDescent="0.25">
      <c r="A135" s="20" t="s">
        <v>65</v>
      </c>
      <c r="B135" s="20">
        <v>4</v>
      </c>
      <c r="C135" s="19"/>
      <c r="D135" s="19">
        <v>6</v>
      </c>
      <c r="E135" s="19"/>
      <c r="F135" s="19">
        <v>6</v>
      </c>
      <c r="G135" s="19">
        <v>5</v>
      </c>
      <c r="H135" s="19">
        <v>1</v>
      </c>
    </row>
    <row r="136" spans="1:8" s="25" customFormat="1" ht="21.75" customHeight="1" x14ac:dyDescent="0.25">
      <c r="A136" s="18" t="s">
        <v>224</v>
      </c>
      <c r="B136" s="18">
        <v>1</v>
      </c>
      <c r="C136" s="80" t="s">
        <v>167</v>
      </c>
      <c r="D136" s="80">
        <v>1</v>
      </c>
      <c r="E136" s="80" t="s">
        <v>272</v>
      </c>
      <c r="F136" s="80">
        <v>1</v>
      </c>
      <c r="G136" s="80">
        <v>1</v>
      </c>
      <c r="H136" s="80"/>
    </row>
    <row r="137" spans="1:8" s="25" customFormat="1" ht="21.75" customHeight="1" x14ac:dyDescent="0.25">
      <c r="A137" s="18" t="s">
        <v>224</v>
      </c>
      <c r="B137" s="18">
        <v>2</v>
      </c>
      <c r="C137" s="80" t="s">
        <v>225</v>
      </c>
      <c r="D137" s="80">
        <v>2</v>
      </c>
      <c r="E137" s="80" t="s">
        <v>273</v>
      </c>
      <c r="F137" s="80">
        <v>1</v>
      </c>
      <c r="G137" s="80">
        <v>1</v>
      </c>
      <c r="H137" s="80"/>
    </row>
    <row r="138" spans="1:8" s="25" customFormat="1" ht="21.75" customHeight="1" x14ac:dyDescent="0.25">
      <c r="A138" s="18" t="s">
        <v>224</v>
      </c>
      <c r="B138" s="18">
        <v>3</v>
      </c>
      <c r="C138" s="80" t="s">
        <v>181</v>
      </c>
      <c r="D138" s="80">
        <v>3</v>
      </c>
      <c r="E138" s="80" t="s">
        <v>274</v>
      </c>
      <c r="F138" s="80">
        <v>1</v>
      </c>
      <c r="G138" s="80">
        <v>1</v>
      </c>
      <c r="H138" s="80"/>
    </row>
    <row r="139" spans="1:8" s="25" customFormat="1" ht="21.75" customHeight="1" x14ac:dyDescent="0.25">
      <c r="A139" s="18" t="s">
        <v>224</v>
      </c>
      <c r="B139" s="18">
        <v>4</v>
      </c>
      <c r="C139" s="80" t="s">
        <v>226</v>
      </c>
      <c r="D139" s="80">
        <v>4</v>
      </c>
      <c r="E139" s="80" t="s">
        <v>275</v>
      </c>
      <c r="F139" s="80">
        <v>1</v>
      </c>
      <c r="G139" s="80">
        <v>1</v>
      </c>
      <c r="H139" s="80"/>
    </row>
    <row r="140" spans="1:8" s="25" customFormat="1" ht="21.75" customHeight="1" x14ac:dyDescent="0.25">
      <c r="A140" s="81" t="s">
        <v>65</v>
      </c>
      <c r="B140" s="20">
        <v>4</v>
      </c>
      <c r="C140" s="19"/>
      <c r="D140" s="19">
        <v>4</v>
      </c>
      <c r="E140" s="19"/>
      <c r="F140" s="19">
        <v>4</v>
      </c>
      <c r="G140" s="19">
        <v>4</v>
      </c>
      <c r="H140" s="19"/>
    </row>
    <row r="141" spans="1:8" ht="21.75" customHeight="1" x14ac:dyDescent="0.25">
      <c r="A141" s="18" t="s">
        <v>227</v>
      </c>
      <c r="B141" s="18">
        <v>1</v>
      </c>
      <c r="C141" s="79" t="s">
        <v>228</v>
      </c>
      <c r="D141" s="80">
        <v>1</v>
      </c>
      <c r="E141" s="50" t="s">
        <v>305</v>
      </c>
      <c r="F141" s="80">
        <v>1</v>
      </c>
      <c r="G141" s="80"/>
      <c r="H141" s="80">
        <v>1</v>
      </c>
    </row>
    <row r="142" spans="1:8" ht="21.75" customHeight="1" x14ac:dyDescent="0.25">
      <c r="A142" s="18" t="s">
        <v>227</v>
      </c>
      <c r="B142" s="112">
        <v>2</v>
      </c>
      <c r="C142" s="113" t="s">
        <v>229</v>
      </c>
      <c r="D142" s="80">
        <f>+D141+1</f>
        <v>2</v>
      </c>
      <c r="E142" s="50" t="s">
        <v>250</v>
      </c>
      <c r="F142" s="80">
        <v>1</v>
      </c>
      <c r="G142" s="80"/>
      <c r="H142" s="80">
        <v>1</v>
      </c>
    </row>
    <row r="143" spans="1:8" ht="21.75" customHeight="1" x14ac:dyDescent="0.25">
      <c r="A143" s="18" t="s">
        <v>227</v>
      </c>
      <c r="B143" s="112"/>
      <c r="C143" s="113"/>
      <c r="D143" s="80">
        <f t="shared" ref="D143" si="4">+D142+1</f>
        <v>3</v>
      </c>
      <c r="E143" s="50" t="s">
        <v>249</v>
      </c>
      <c r="F143" s="80">
        <v>1</v>
      </c>
      <c r="G143" s="80"/>
      <c r="H143" s="80">
        <v>1</v>
      </c>
    </row>
    <row r="144" spans="1:8" ht="21.75" customHeight="1" x14ac:dyDescent="0.25">
      <c r="A144" s="18" t="s">
        <v>227</v>
      </c>
      <c r="B144" s="112"/>
      <c r="C144" s="113"/>
      <c r="D144" s="80">
        <v>4</v>
      </c>
      <c r="E144" s="50" t="s">
        <v>251</v>
      </c>
      <c r="F144" s="80">
        <v>1</v>
      </c>
      <c r="G144" s="80"/>
      <c r="H144" s="80">
        <v>1</v>
      </c>
    </row>
    <row r="145" spans="1:8" ht="21.75" customHeight="1" x14ac:dyDescent="0.25">
      <c r="A145" s="18" t="s">
        <v>227</v>
      </c>
      <c r="B145" s="112"/>
      <c r="C145" s="113"/>
      <c r="D145" s="80">
        <v>5</v>
      </c>
      <c r="E145" s="50" t="s">
        <v>252</v>
      </c>
      <c r="F145" s="80">
        <v>1</v>
      </c>
      <c r="G145" s="80"/>
      <c r="H145" s="80">
        <v>1</v>
      </c>
    </row>
    <row r="146" spans="1:8" ht="21.75" customHeight="1" x14ac:dyDescent="0.25">
      <c r="A146" s="18" t="s">
        <v>227</v>
      </c>
      <c r="B146" s="112">
        <v>3</v>
      </c>
      <c r="C146" s="115" t="s">
        <v>230</v>
      </c>
      <c r="D146" s="80">
        <v>6</v>
      </c>
      <c r="E146" s="50" t="s">
        <v>253</v>
      </c>
      <c r="F146" s="80">
        <v>1</v>
      </c>
      <c r="G146" s="80"/>
      <c r="H146" s="80">
        <v>1</v>
      </c>
    </row>
    <row r="147" spans="1:8" ht="21.75" customHeight="1" x14ac:dyDescent="0.25">
      <c r="A147" s="18" t="s">
        <v>227</v>
      </c>
      <c r="B147" s="112"/>
      <c r="C147" s="115"/>
      <c r="D147" s="80">
        <v>7</v>
      </c>
      <c r="E147" s="50" t="s">
        <v>254</v>
      </c>
      <c r="F147" s="80">
        <v>1</v>
      </c>
      <c r="G147" s="80"/>
      <c r="H147" s="80">
        <v>1</v>
      </c>
    </row>
    <row r="148" spans="1:8" ht="19.5" customHeight="1" x14ac:dyDescent="0.25">
      <c r="A148" s="18" t="s">
        <v>227</v>
      </c>
      <c r="B148" s="79">
        <v>4</v>
      </c>
      <c r="C148" s="78" t="s">
        <v>231</v>
      </c>
      <c r="D148" s="80">
        <v>8</v>
      </c>
      <c r="E148" s="50" t="s">
        <v>255</v>
      </c>
      <c r="F148" s="80">
        <v>1</v>
      </c>
      <c r="G148" s="80"/>
      <c r="H148" s="80">
        <v>1</v>
      </c>
    </row>
    <row r="149" spans="1:8" ht="19.5" customHeight="1" x14ac:dyDescent="0.25">
      <c r="A149" s="18" t="s">
        <v>227</v>
      </c>
      <c r="B149" s="109">
        <v>5</v>
      </c>
      <c r="C149" s="115" t="s">
        <v>232</v>
      </c>
      <c r="D149" s="80">
        <v>9</v>
      </c>
      <c r="E149" s="50" t="s">
        <v>256</v>
      </c>
      <c r="F149" s="80">
        <v>1</v>
      </c>
      <c r="G149" s="80"/>
      <c r="H149" s="80">
        <v>1</v>
      </c>
    </row>
    <row r="150" spans="1:8" ht="27.75" customHeight="1" x14ac:dyDescent="0.25">
      <c r="A150" s="18" t="s">
        <v>227</v>
      </c>
      <c r="B150" s="109"/>
      <c r="C150" s="115"/>
      <c r="D150" s="80">
        <v>10</v>
      </c>
      <c r="E150" s="50" t="s">
        <v>257</v>
      </c>
      <c r="F150" s="80">
        <v>1</v>
      </c>
      <c r="G150" s="80"/>
      <c r="H150" s="80">
        <v>1</v>
      </c>
    </row>
    <row r="151" spans="1:8" ht="27.75" customHeight="1" x14ac:dyDescent="0.25">
      <c r="A151" s="27" t="s">
        <v>227</v>
      </c>
      <c r="B151" s="71"/>
      <c r="C151" s="116" t="s">
        <v>232</v>
      </c>
      <c r="D151" s="37">
        <v>11</v>
      </c>
      <c r="E151" s="77" t="s">
        <v>258</v>
      </c>
      <c r="F151" s="76">
        <v>1</v>
      </c>
      <c r="G151" s="76">
        <v>1</v>
      </c>
      <c r="H151" s="76"/>
    </row>
    <row r="152" spans="1:8" ht="24" customHeight="1" x14ac:dyDescent="0.25">
      <c r="A152" s="27" t="s">
        <v>227</v>
      </c>
      <c r="B152" s="72"/>
      <c r="C152" s="116"/>
      <c r="D152" s="36">
        <f t="shared" ref="D152" si="5">+D151+1</f>
        <v>12</v>
      </c>
      <c r="E152" s="50" t="s">
        <v>259</v>
      </c>
      <c r="F152" s="36">
        <v>1</v>
      </c>
      <c r="G152" s="64"/>
      <c r="H152" s="67">
        <v>1</v>
      </c>
    </row>
    <row r="153" spans="1:8" ht="21.75" customHeight="1" x14ac:dyDescent="0.25">
      <c r="A153" s="27" t="s">
        <v>227</v>
      </c>
      <c r="B153" s="99">
        <v>6</v>
      </c>
      <c r="C153" s="104" t="s">
        <v>233</v>
      </c>
      <c r="D153" s="36">
        <v>13</v>
      </c>
      <c r="E153" s="50" t="s">
        <v>260</v>
      </c>
      <c r="F153" s="36">
        <v>1</v>
      </c>
      <c r="G153" s="64">
        <v>1</v>
      </c>
      <c r="H153" s="67"/>
    </row>
    <row r="154" spans="1:8" ht="21.75" customHeight="1" x14ac:dyDescent="0.25">
      <c r="A154" s="27" t="s">
        <v>227</v>
      </c>
      <c r="B154" s="101"/>
      <c r="C154" s="105"/>
      <c r="D154" s="36">
        <v>14</v>
      </c>
      <c r="E154" s="50" t="s">
        <v>261</v>
      </c>
      <c r="F154" s="36">
        <v>1</v>
      </c>
      <c r="G154" s="64">
        <v>1</v>
      </c>
      <c r="H154" s="67"/>
    </row>
    <row r="155" spans="1:8" ht="21.75" customHeight="1" x14ac:dyDescent="0.25">
      <c r="A155" s="27" t="s">
        <v>227</v>
      </c>
      <c r="B155" s="99">
        <v>7</v>
      </c>
      <c r="C155" s="104" t="s">
        <v>234</v>
      </c>
      <c r="D155" s="36">
        <v>15</v>
      </c>
      <c r="E155" s="50" t="s">
        <v>262</v>
      </c>
      <c r="F155" s="36">
        <v>1</v>
      </c>
      <c r="G155" s="64">
        <v>1</v>
      </c>
      <c r="H155" s="67"/>
    </row>
    <row r="156" spans="1:8" ht="21.75" customHeight="1" x14ac:dyDescent="0.25">
      <c r="A156" s="27" t="s">
        <v>227</v>
      </c>
      <c r="B156" s="101"/>
      <c r="C156" s="105"/>
      <c r="D156" s="36">
        <v>16</v>
      </c>
      <c r="E156" s="50" t="s">
        <v>263</v>
      </c>
      <c r="F156" s="36">
        <v>1</v>
      </c>
      <c r="G156" s="64">
        <v>1</v>
      </c>
      <c r="H156" s="67"/>
    </row>
    <row r="157" spans="1:8" ht="21.75" customHeight="1" x14ac:dyDescent="0.25">
      <c r="A157" s="27" t="s">
        <v>227</v>
      </c>
      <c r="B157" s="106">
        <v>8</v>
      </c>
      <c r="C157" s="30" t="s">
        <v>237</v>
      </c>
      <c r="D157" s="37">
        <v>17</v>
      </c>
      <c r="E157" s="50" t="s">
        <v>264</v>
      </c>
      <c r="F157" s="36">
        <v>1</v>
      </c>
      <c r="G157" s="64">
        <v>1</v>
      </c>
      <c r="H157" s="67"/>
    </row>
    <row r="158" spans="1:8" ht="21.75" customHeight="1" x14ac:dyDescent="0.25">
      <c r="A158" s="27" t="s">
        <v>227</v>
      </c>
      <c r="B158" s="107"/>
      <c r="C158" s="30" t="s">
        <v>235</v>
      </c>
      <c r="D158" s="36">
        <v>18</v>
      </c>
      <c r="E158" s="50" t="s">
        <v>265</v>
      </c>
      <c r="F158" s="36">
        <v>1</v>
      </c>
      <c r="G158" s="64"/>
      <c r="H158" s="67">
        <v>1</v>
      </c>
    </row>
    <row r="159" spans="1:8" s="25" customFormat="1" ht="21.75" customHeight="1" x14ac:dyDescent="0.25">
      <c r="A159" s="22" t="s">
        <v>65</v>
      </c>
      <c r="B159" s="20">
        <v>8</v>
      </c>
      <c r="C159" s="19"/>
      <c r="D159" s="46">
        <v>18</v>
      </c>
      <c r="E159" s="46"/>
      <c r="F159" s="46">
        <v>18</v>
      </c>
      <c r="G159" s="46">
        <v>6</v>
      </c>
      <c r="H159" s="46">
        <v>12</v>
      </c>
    </row>
    <row r="160" spans="1:8" s="25" customFormat="1" ht="21.75" customHeight="1" x14ac:dyDescent="0.25">
      <c r="A160" s="26" t="s">
        <v>185</v>
      </c>
      <c r="B160" s="96">
        <v>1</v>
      </c>
      <c r="C160" s="102" t="s">
        <v>186</v>
      </c>
      <c r="D160" s="36">
        <v>1</v>
      </c>
      <c r="E160" s="36" t="s">
        <v>187</v>
      </c>
      <c r="F160" s="36">
        <v>1</v>
      </c>
      <c r="G160" s="64">
        <v>1</v>
      </c>
      <c r="H160" s="36"/>
    </row>
    <row r="161" spans="1:8" s="25" customFormat="1" ht="21.75" customHeight="1" x14ac:dyDescent="0.25">
      <c r="A161" s="26" t="s">
        <v>185</v>
      </c>
      <c r="B161" s="98"/>
      <c r="C161" s="103"/>
      <c r="D161" s="36">
        <v>2</v>
      </c>
      <c r="E161" s="36" t="s">
        <v>188</v>
      </c>
      <c r="F161" s="36">
        <v>1</v>
      </c>
      <c r="G161" s="64">
        <v>1</v>
      </c>
      <c r="H161" s="36"/>
    </row>
    <row r="162" spans="1:8" s="25" customFormat="1" ht="21.75" customHeight="1" x14ac:dyDescent="0.25">
      <c r="A162" s="26" t="s">
        <v>185</v>
      </c>
      <c r="B162" s="36">
        <v>2</v>
      </c>
      <c r="C162" s="33" t="s">
        <v>238</v>
      </c>
      <c r="D162" s="36">
        <v>3</v>
      </c>
      <c r="E162" s="36" t="s">
        <v>189</v>
      </c>
      <c r="F162" s="36">
        <v>1</v>
      </c>
      <c r="G162" s="64">
        <v>1</v>
      </c>
      <c r="H162" s="36"/>
    </row>
    <row r="163" spans="1:8" ht="21.75" customHeight="1" x14ac:dyDescent="0.25">
      <c r="A163" s="26" t="s">
        <v>185</v>
      </c>
      <c r="B163" s="99">
        <v>3</v>
      </c>
      <c r="C163" s="91" t="s">
        <v>190</v>
      </c>
      <c r="D163" s="36">
        <v>4</v>
      </c>
      <c r="E163" s="50" t="s">
        <v>191</v>
      </c>
      <c r="F163" s="36">
        <v>1</v>
      </c>
      <c r="G163" s="64"/>
      <c r="H163" s="36">
        <v>1</v>
      </c>
    </row>
    <row r="164" spans="1:8" ht="21.75" customHeight="1" x14ac:dyDescent="0.25">
      <c r="A164" s="26" t="s">
        <v>185</v>
      </c>
      <c r="B164" s="100"/>
      <c r="C164" s="92"/>
      <c r="D164" s="36">
        <v>5</v>
      </c>
      <c r="E164" s="50" t="s">
        <v>192</v>
      </c>
      <c r="F164" s="36">
        <v>1</v>
      </c>
      <c r="G164" s="64"/>
      <c r="H164" s="36">
        <v>1</v>
      </c>
    </row>
    <row r="165" spans="1:8" ht="21.75" customHeight="1" x14ac:dyDescent="0.25">
      <c r="A165" s="26" t="s">
        <v>185</v>
      </c>
      <c r="B165" s="101"/>
      <c r="C165" s="93"/>
      <c r="D165" s="36">
        <v>6</v>
      </c>
      <c r="E165" s="50" t="s">
        <v>236</v>
      </c>
      <c r="F165" s="36">
        <v>1</v>
      </c>
      <c r="G165" s="64"/>
      <c r="H165" s="36">
        <v>1</v>
      </c>
    </row>
    <row r="166" spans="1:8" ht="21.75" customHeight="1" x14ac:dyDescent="0.25">
      <c r="A166" s="26" t="s">
        <v>185</v>
      </c>
      <c r="B166" s="36">
        <v>4</v>
      </c>
      <c r="C166" s="59" t="s">
        <v>240</v>
      </c>
      <c r="D166" s="36">
        <v>7</v>
      </c>
      <c r="E166" s="50" t="s">
        <v>239</v>
      </c>
      <c r="F166" s="36">
        <v>1</v>
      </c>
      <c r="G166" s="64"/>
      <c r="H166" s="64">
        <v>1</v>
      </c>
    </row>
    <row r="167" spans="1:8" ht="21.75" customHeight="1" x14ac:dyDescent="0.25">
      <c r="A167" s="26" t="s">
        <v>185</v>
      </c>
      <c r="B167" s="36">
        <v>5</v>
      </c>
      <c r="C167" s="62" t="s">
        <v>241</v>
      </c>
      <c r="D167" s="36">
        <v>8</v>
      </c>
      <c r="E167" s="60" t="s">
        <v>242</v>
      </c>
      <c r="F167" s="36">
        <v>1</v>
      </c>
      <c r="G167" s="64"/>
      <c r="H167" s="64">
        <v>1</v>
      </c>
    </row>
    <row r="168" spans="1:8" ht="21.75" customHeight="1" x14ac:dyDescent="0.25">
      <c r="A168" s="26" t="s">
        <v>185</v>
      </c>
      <c r="B168" s="28">
        <v>6</v>
      </c>
      <c r="C168" s="50" t="s">
        <v>193</v>
      </c>
      <c r="D168" s="36">
        <v>9</v>
      </c>
      <c r="E168" s="50" t="s">
        <v>194</v>
      </c>
      <c r="F168" s="36">
        <v>1</v>
      </c>
      <c r="G168" s="64">
        <v>1</v>
      </c>
      <c r="H168" s="36"/>
    </row>
    <row r="169" spans="1:8" ht="21.75" customHeight="1" x14ac:dyDescent="0.25">
      <c r="A169" s="26" t="s">
        <v>185</v>
      </c>
      <c r="B169" s="28">
        <v>7</v>
      </c>
      <c r="C169" s="59" t="s">
        <v>195</v>
      </c>
      <c r="D169" s="36">
        <v>10</v>
      </c>
      <c r="E169" s="61" t="s">
        <v>303</v>
      </c>
      <c r="F169" s="36">
        <v>1</v>
      </c>
      <c r="G169" s="64">
        <v>1</v>
      </c>
      <c r="H169" s="36"/>
    </row>
    <row r="170" spans="1:8" ht="21.75" customHeight="1" x14ac:dyDescent="0.25">
      <c r="A170" s="26" t="s">
        <v>185</v>
      </c>
      <c r="B170" s="28">
        <v>8</v>
      </c>
      <c r="C170" s="50" t="s">
        <v>196</v>
      </c>
      <c r="D170" s="36">
        <v>11</v>
      </c>
      <c r="E170" s="50" t="s">
        <v>197</v>
      </c>
      <c r="F170" s="36">
        <v>1</v>
      </c>
      <c r="G170" s="64">
        <v>1</v>
      </c>
      <c r="H170" s="36"/>
    </row>
    <row r="171" spans="1:8" s="25" customFormat="1" ht="21.75" customHeight="1" x14ac:dyDescent="0.25">
      <c r="A171" s="20" t="s">
        <v>65</v>
      </c>
      <c r="B171" s="48">
        <v>8</v>
      </c>
      <c r="C171" s="49"/>
      <c r="D171" s="19">
        <v>11</v>
      </c>
      <c r="E171" s="52"/>
      <c r="F171" s="19">
        <v>11</v>
      </c>
      <c r="G171" s="19">
        <v>6</v>
      </c>
      <c r="H171" s="19">
        <v>5</v>
      </c>
    </row>
    <row r="172" spans="1:8" s="23" customFormat="1" ht="21.75" customHeight="1" x14ac:dyDescent="0.25">
      <c r="A172" s="57"/>
      <c r="B172" s="58"/>
      <c r="C172" s="59"/>
      <c r="D172" s="60"/>
      <c r="E172" s="61"/>
      <c r="F172" s="60"/>
      <c r="G172" s="60"/>
      <c r="H172" s="60"/>
    </row>
  </sheetData>
  <mergeCells count="76">
    <mergeCell ref="E13:E14"/>
    <mergeCell ref="O10:U10"/>
    <mergeCell ref="A1:H1"/>
    <mergeCell ref="G2:H2"/>
    <mergeCell ref="G3:H3"/>
    <mergeCell ref="G4:H4"/>
    <mergeCell ref="G5:H5"/>
    <mergeCell ref="A6:H6"/>
    <mergeCell ref="A7:H7"/>
    <mergeCell ref="A10:H10"/>
    <mergeCell ref="A12:A14"/>
    <mergeCell ref="B12:C12"/>
    <mergeCell ref="D12:E12"/>
    <mergeCell ref="F12:H12"/>
    <mergeCell ref="B13:B14"/>
    <mergeCell ref="C13:C14"/>
    <mergeCell ref="G13:H13"/>
    <mergeCell ref="C49:C50"/>
    <mergeCell ref="B29:B31"/>
    <mergeCell ref="C22:C23"/>
    <mergeCell ref="B37:B38"/>
    <mergeCell ref="B39:B40"/>
    <mergeCell ref="B44:B45"/>
    <mergeCell ref="C37:C38"/>
    <mergeCell ref="C39:C40"/>
    <mergeCell ref="C44:C45"/>
    <mergeCell ref="B27:B28"/>
    <mergeCell ref="C27:C28"/>
    <mergeCell ref="B20:B21"/>
    <mergeCell ref="C20:C21"/>
    <mergeCell ref="D13:D14"/>
    <mergeCell ref="C29:C31"/>
    <mergeCell ref="C151:C152"/>
    <mergeCell ref="F13:F14"/>
    <mergeCell ref="B32:B34"/>
    <mergeCell ref="C32:C34"/>
    <mergeCell ref="B149:B150"/>
    <mergeCell ref="B49:B50"/>
    <mergeCell ref="B52:B53"/>
    <mergeCell ref="B64:B70"/>
    <mergeCell ref="C64:C70"/>
    <mergeCell ref="B76:B78"/>
    <mergeCell ref="C76:C78"/>
    <mergeCell ref="C52:C53"/>
    <mergeCell ref="B146:B147"/>
    <mergeCell ref="C146:C147"/>
    <mergeCell ref="B122:B127"/>
    <mergeCell ref="C86:C87"/>
    <mergeCell ref="B86:B87"/>
    <mergeCell ref="B92:B94"/>
    <mergeCell ref="C129:C131"/>
    <mergeCell ref="B129:B131"/>
    <mergeCell ref="B142:B145"/>
    <mergeCell ref="C142:C145"/>
    <mergeCell ref="C92:C94"/>
    <mergeCell ref="C122:C127"/>
    <mergeCell ref="B98:B99"/>
    <mergeCell ref="B104:B108"/>
    <mergeCell ref="C104:C105"/>
    <mergeCell ref="C106:C107"/>
    <mergeCell ref="C163:C165"/>
    <mergeCell ref="C88:C90"/>
    <mergeCell ref="B88:B90"/>
    <mergeCell ref="B160:B161"/>
    <mergeCell ref="B163:B165"/>
    <mergeCell ref="C160:C161"/>
    <mergeCell ref="B155:B156"/>
    <mergeCell ref="C155:C156"/>
    <mergeCell ref="B157:B158"/>
    <mergeCell ref="B111:B115"/>
    <mergeCell ref="C111:C115"/>
    <mergeCell ref="B120:B121"/>
    <mergeCell ref="C120:C121"/>
    <mergeCell ref="B153:B154"/>
    <mergeCell ref="C153:C154"/>
    <mergeCell ref="C149:C150"/>
  </mergeCells>
  <conditionalFormatting sqref="C104:C110 B104:B111 B146 F162:H170 C141:C146 C155:C156 B155:B158 B162:B169 C162 B32:C34 B20:B29 C20:C22 C24:C29 D36:E58 C36 C41:C43 C46:C48 C51:C54 C58 B64:C76 B80:C83 D64:E83 A64:A83 A20:A34 B171:D172 C166:C169 G162:G171 E163:H172 D20:H34 A104:A127 D104:H127 D141:H158 B148:C149 C151 B116:C122">
    <cfRule type="cellIs" dxfId="0" priority="15" stopIfTrue="1" operator="equal">
      <formula>0</formula>
    </cfRule>
  </conditionalFormatting>
  <printOptions horizontalCentered="1"/>
  <pageMargins left="0.31496062992125984" right="0.31496062992125984" top="0.39370078740157483" bottom="0.19685039370078741" header="0.19685039370078741" footer="0.19685039370078741"/>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вилоят </vt:lpstr>
      <vt:lpstr>туман</vt:lpstr>
      <vt:lpstr>руйхат</vt:lpstr>
      <vt:lpstr>руйхат!Область_печати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KENGASH</dc:creator>
  <cp:lastModifiedBy>KENGASH</cp:lastModifiedBy>
  <cp:lastPrinted>2022-01-12T04:23:11Z</cp:lastPrinted>
  <dcterms:created xsi:type="dcterms:W3CDTF">2020-12-14T13:47:00Z</dcterms:created>
  <dcterms:modified xsi:type="dcterms:W3CDTF">2022-01-12T04:23:31Z</dcterms:modified>
</cp:coreProperties>
</file>