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D:\123\Ekrandagilar\Экрандагилар 2020-2021\2022 йил\2022 йил учун манзилли ДАСТУР\Дастурга илова\Вилоятлар номма номи электрониси\"/>
    </mc:Choice>
  </mc:AlternateContent>
  <xr:revisionPtr revIDLastSave="0" documentId="13_ncr:1_{3D869983-891B-4796-826B-0697DF216DC0}" xr6:coauthVersionLast="36" xr6:coauthVersionMax="36" xr10:uidLastSave="{00000000-0000-0000-0000-000000000000}"/>
  <bookViews>
    <workbookView xWindow="0" yWindow="0" windowWidth="14250" windowHeight="4725" xr2:uid="{00000000-000D-0000-FFFF-FFFF00000000}"/>
  </bookViews>
  <sheets>
    <sheet name="Туман номма-ном" sheetId="3" r:id="rId1"/>
  </sheets>
  <definedNames>
    <definedName name="_xlnm.Print_Titles" localSheetId="0">'Туман номма-ном'!$A:$A,'Туман номма-ном'!$5:$7</definedName>
    <definedName name="_xlnm.Print_Area" localSheetId="0">'Туман номма-ном'!$A$1:$H$86</definedName>
  </definedNames>
  <calcPr calcId="191029"/>
</workbook>
</file>

<file path=xl/calcChain.xml><?xml version="1.0" encoding="utf-8"?>
<calcChain xmlns="http://schemas.openxmlformats.org/spreadsheetml/2006/main">
  <c r="B61" i="3" l="1"/>
  <c r="F15" i="3" l="1"/>
  <c r="F14" i="3"/>
  <c r="F13" i="3"/>
  <c r="F12" i="3"/>
  <c r="F11" i="3"/>
  <c r="F10" i="3"/>
  <c r="F9" i="3"/>
  <c r="H76" i="3"/>
  <c r="G76" i="3"/>
  <c r="H17" i="3"/>
  <c r="G17" i="3"/>
  <c r="F17" i="3" l="1"/>
  <c r="D73" i="3"/>
  <c r="F76" i="3" l="1"/>
  <c r="D51" i="3"/>
  <c r="D52" i="3" s="1"/>
  <c r="D53" i="3" s="1"/>
  <c r="D54" i="3" s="1"/>
  <c r="D55" i="3" s="1"/>
  <c r="D56" i="3" s="1"/>
  <c r="D58" i="3" s="1"/>
  <c r="D59" i="3" s="1"/>
  <c r="D60" i="3" s="1"/>
  <c r="D42" i="3"/>
  <c r="D43" i="3" s="1"/>
  <c r="D44" i="3" s="1"/>
  <c r="D45" i="3" s="1"/>
  <c r="D46" i="3" s="1"/>
  <c r="D47" i="3" s="1"/>
  <c r="D26" i="3"/>
  <c r="D27" i="3" s="1"/>
  <c r="D28" i="3" s="1"/>
  <c r="D29" i="3" s="1"/>
  <c r="D10" i="3"/>
  <c r="D11" i="3" s="1"/>
  <c r="D12" i="3" s="1"/>
  <c r="D13" i="3" s="1"/>
  <c r="D14" i="3" s="1"/>
  <c r="D15" i="3" s="1"/>
  <c r="H85" i="3"/>
  <c r="G85" i="3"/>
  <c r="F85" i="3"/>
  <c r="H68" i="3"/>
  <c r="G68" i="3"/>
  <c r="F68" i="3"/>
  <c r="H48" i="3"/>
  <c r="G48" i="3"/>
  <c r="F48" i="3"/>
  <c r="H39" i="3"/>
  <c r="G39" i="3"/>
  <c r="F39" i="3"/>
  <c r="H35" i="3"/>
  <c r="G35" i="3"/>
  <c r="F35" i="3"/>
  <c r="H30" i="3"/>
  <c r="G30" i="3"/>
  <c r="F30" i="3"/>
  <c r="H22" i="3"/>
  <c r="G22" i="3"/>
  <c r="F22" i="3"/>
  <c r="D61" i="3" l="1"/>
  <c r="D62" i="3" s="1"/>
  <c r="D63" i="3" s="1"/>
  <c r="D64" i="3" s="1"/>
  <c r="D65" i="3" s="1"/>
  <c r="H86" i="3"/>
  <c r="F86" i="3"/>
  <c r="G86" i="3"/>
</calcChain>
</file>

<file path=xl/sharedStrings.xml><?xml version="1.0" encoding="utf-8"?>
<sst xmlns="http://schemas.openxmlformats.org/spreadsheetml/2006/main" count="146" uniqueCount="136">
  <si>
    <t>№</t>
  </si>
  <si>
    <t>Наврўз</t>
  </si>
  <si>
    <t>MFY (QFY) lar</t>
  </si>
  <si>
    <t>Talabgor</t>
  </si>
  <si>
    <t>Burg'ulanadigan quduqlar</t>
  </si>
  <si>
    <t>Shundan</t>
  </si>
  <si>
    <t>Т/R</t>
  </si>
  <si>
    <t>Nomi</t>
  </si>
  <si>
    <t>Talabgorlar (F.I.SH)</t>
  </si>
  <si>
    <t>Jami</t>
  </si>
  <si>
    <t>Kichik hajmli quduq
( 1 tаxonadonga) soni</t>
  </si>
  <si>
    <t>Katta hajmli quduq
(30 tа xonadonga) soni</t>
  </si>
  <si>
    <t>Baliqchi</t>
  </si>
  <si>
    <t>Buloqboshi</t>
  </si>
  <si>
    <t xml:space="preserve">Andijon viloyati tumanlarida 2022 yilda suv ta'minoti og'ir hududlardagi aholi tomorqa er maydonlarini sug'orish uchun vertikal sug'orish quduqlarini burg'ulash va ishga tushirish bo'yicha talabgorlar manzilli </t>
  </si>
  <si>
    <t>R O ' Y H A T I</t>
  </si>
  <si>
    <t>Xabibullayev Abdulxamid</t>
  </si>
  <si>
    <t>Ko'kto'nlik</t>
  </si>
  <si>
    <t>Pahtaobod</t>
  </si>
  <si>
    <t>Aliyev Baxodirjon</t>
  </si>
  <si>
    <t>Gulzor</t>
  </si>
  <si>
    <t>Axmedov Mirkomil</t>
  </si>
  <si>
    <t>Tupajuvoz</t>
  </si>
  <si>
    <t>Olmazor</t>
  </si>
  <si>
    <t>Ergashev Bilimjon</t>
  </si>
  <si>
    <t>So'qaloq</t>
  </si>
  <si>
    <t>Hasanov Bobamurod</t>
  </si>
  <si>
    <t>Yangi hayot</t>
  </si>
  <si>
    <t>Rasulov Javlon</t>
  </si>
  <si>
    <t>Tuman bo'yicha</t>
  </si>
  <si>
    <t>Ho'jaobod</t>
  </si>
  <si>
    <t>Karnaychi</t>
  </si>
  <si>
    <t>A.Ashurov</t>
  </si>
  <si>
    <t>Guliston</t>
  </si>
  <si>
    <t>T.Zulunov</t>
  </si>
  <si>
    <t>Dilkushod</t>
  </si>
  <si>
    <t>Sobirov Abduvohid</t>
  </si>
  <si>
    <t>Beshqavoq</t>
  </si>
  <si>
    <t>Karimov Jamoldin</t>
  </si>
  <si>
    <t>Qo'rg'ontepa</t>
  </si>
  <si>
    <t>Qiziltoqay</t>
  </si>
  <si>
    <t>Zarbuloq</t>
  </si>
  <si>
    <t>Iqtisodchi</t>
  </si>
  <si>
    <t>Dardoqtepa</t>
  </si>
  <si>
    <t>Yortboshi</t>
  </si>
  <si>
    <t>Z.Artiqov</t>
  </si>
  <si>
    <t>Viloyat bo'yicha</t>
  </si>
  <si>
    <t>N.Immatov</t>
  </si>
  <si>
    <t>K.Boltaboev</t>
  </si>
  <si>
    <t>K.Risov</t>
  </si>
  <si>
    <t>S.Gapparov</t>
  </si>
  <si>
    <t>U.Rejavaliev</t>
  </si>
  <si>
    <t>M.Arobiddinov</t>
  </si>
  <si>
    <t>U.Muydinov</t>
  </si>
  <si>
    <t>Nurafshon</t>
  </si>
  <si>
    <t>Adolat</t>
  </si>
  <si>
    <t>Jasorat</t>
  </si>
  <si>
    <t>Barkamol</t>
  </si>
  <si>
    <t>Turkiston</t>
  </si>
  <si>
    <t>Sherobod</t>
  </si>
  <si>
    <t>Cortepa</t>
  </si>
  <si>
    <t>Siza</t>
  </si>
  <si>
    <t>Karimov Toirjon</t>
  </si>
  <si>
    <t>Ruzimov Mamirjon</t>
  </si>
  <si>
    <t>Bozorboev Bohodir</t>
  </si>
  <si>
    <t>Norboboev Rustamjon</t>
  </si>
  <si>
    <t>Jalolov Javlon</t>
  </si>
  <si>
    <t>Hudoyberdiev Bohodir</t>
  </si>
  <si>
    <t>Yangiboev Minavarhon</t>
  </si>
  <si>
    <t>Sanoat</t>
  </si>
  <si>
    <t>Balandchek</t>
  </si>
  <si>
    <t>Qumariq</t>
  </si>
  <si>
    <t>Hasanov Alisher</t>
  </si>
  <si>
    <t>Ho'jamberdiev Mahammatamin</t>
  </si>
  <si>
    <t>Musulmonqulov Madamin</t>
  </si>
  <si>
    <t>Bo'ston</t>
  </si>
  <si>
    <t>Dexqonobod</t>
  </si>
  <si>
    <t>Ko'hinur</t>
  </si>
  <si>
    <t>Yangiqishloq</t>
  </si>
  <si>
    <t>Guzar</t>
  </si>
  <si>
    <t>Pillakor</t>
  </si>
  <si>
    <t>Bog'I eram</t>
  </si>
  <si>
    <t>Maqsudov Mahmudjon</t>
  </si>
  <si>
    <t>Hakimov Tohirjon</t>
  </si>
  <si>
    <t>Akbarov Muzaffarjon</t>
  </si>
  <si>
    <t>Ahmedov Oybek</t>
  </si>
  <si>
    <t>Teshaev Ma'rufjon</t>
  </si>
  <si>
    <t>Salieva Halima</t>
  </si>
  <si>
    <t>Hamza</t>
  </si>
  <si>
    <t>Do'ngqishloq</t>
  </si>
  <si>
    <t>Qo'shterak</t>
  </si>
  <si>
    <t>Abdukarimov Anvarjon</t>
  </si>
  <si>
    <t>Yuldashev Najmiddin</t>
  </si>
  <si>
    <t>Ulug'nor</t>
  </si>
  <si>
    <t>Yangiobod</t>
  </si>
  <si>
    <t>Qodirov Abdimurod</t>
  </si>
  <si>
    <t>Mirzaboeva Zuhra</t>
  </si>
  <si>
    <t>Tinchlik</t>
  </si>
  <si>
    <t>To'rabod</t>
  </si>
  <si>
    <t>Bo'stonobod</t>
  </si>
  <si>
    <t>Xaydarov Elyorbek</t>
  </si>
  <si>
    <t>Ketmonov No'monjon</t>
  </si>
  <si>
    <t>Qurbonov Abdumannob</t>
  </si>
  <si>
    <t>Rustamov Ahmadjon</t>
  </si>
  <si>
    <t>Muxtorov Akramjon</t>
  </si>
  <si>
    <t>Maxmudov Muzaffarjon</t>
  </si>
  <si>
    <t>Keldiboyeva Nargiza</t>
  </si>
  <si>
    <t>Safarov To'htamurod</t>
  </si>
  <si>
    <t>Ismoilov Ilhomiddin</t>
  </si>
  <si>
    <t>Malikova Roxatoy</t>
  </si>
  <si>
    <t>Ummatov Anvarjon</t>
  </si>
  <si>
    <t>Xodjamatov Akmaljon</t>
  </si>
  <si>
    <t>Mirzayev Salimjon</t>
  </si>
  <si>
    <t>Ho'jaariq</t>
  </si>
  <si>
    <t>Ko'tarma</t>
  </si>
  <si>
    <t>Mirishkor</t>
  </si>
  <si>
    <t>Shomat</t>
  </si>
  <si>
    <t>Do'stlik</t>
  </si>
  <si>
    <t>Oq bosh</t>
  </si>
  <si>
    <t>K.Yormatov</t>
  </si>
  <si>
    <t>Polvontosh</t>
  </si>
  <si>
    <t>B.Mamajonov</t>
  </si>
  <si>
    <t>M.Rejapov</t>
  </si>
  <si>
    <t>Nayman</t>
  </si>
  <si>
    <t>Oybek</t>
  </si>
  <si>
    <t>G'ofur G'ulom</t>
  </si>
  <si>
    <t>Tosh yo'li</t>
  </si>
  <si>
    <t>X.Maazimov</t>
  </si>
  <si>
    <t>Nuritdinova Diloromxon</t>
  </si>
  <si>
    <t>Barhayot</t>
  </si>
  <si>
    <t>Gulmirzayev Murodiljon</t>
  </si>
  <si>
    <t>Boboxonov Abdullajon</t>
  </si>
  <si>
    <t>Tolipov Dilshod</t>
  </si>
  <si>
    <t>Raxmonov Abdivosi</t>
  </si>
  <si>
    <t>Jalaquduq</t>
  </si>
  <si>
    <t>Marhamat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</si>
</sst>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7"/>
  <sheetViews>
    <sheetView showZeros="0" tabSelected="1" view="pageBreakPreview" topLeftCell="A4" zoomScaleNormal="100" zoomScaleSheetLayoutView="100" workbookViewId="0">
      <selection activeCell="E6" sqref="E6:E7"/>
    </sheetView>
  </sheetViews>
  <sheetFormatPr defaultColWidth="9.140625" defaultRowHeight="18.75" x14ac:dyDescent="0.25"/>
  <cols>
    <col min="1" max="1" width="6.5703125" style="1" customWidth="1"/>
    <col min="2" max="2" width="6.85546875" style="26" customWidth="1"/>
    <col min="3" max="3" width="19" style="1" customWidth="1"/>
    <col min="4" max="4" width="8" style="1" customWidth="1"/>
    <col min="5" max="5" width="43.5703125" style="1" customWidth="1"/>
    <col min="6" max="6" width="9.42578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8" ht="7.5" customHeight="1" x14ac:dyDescent="0.25">
      <c r="C1" s="3"/>
      <c r="D1" s="3"/>
      <c r="E1" s="3"/>
      <c r="F1" s="3"/>
      <c r="G1" s="3"/>
      <c r="H1" s="12"/>
    </row>
    <row r="2" spans="1:8" ht="42.75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</row>
    <row r="3" spans="1:8" x14ac:dyDescent="0.25">
      <c r="A3" s="30" t="s">
        <v>15</v>
      </c>
      <c r="B3" s="30"/>
      <c r="C3" s="30"/>
      <c r="D3" s="30"/>
      <c r="E3" s="30"/>
      <c r="F3" s="30"/>
      <c r="G3" s="30"/>
      <c r="H3" s="30"/>
    </row>
    <row r="4" spans="1:8" x14ac:dyDescent="0.25">
      <c r="A4" s="20"/>
      <c r="B4" s="27"/>
      <c r="C4" s="20"/>
      <c r="D4" s="20"/>
      <c r="E4" s="20"/>
      <c r="F4" s="20"/>
      <c r="G4" s="20"/>
      <c r="H4" s="20"/>
    </row>
    <row r="5" spans="1:8" ht="51.75" customHeight="1" x14ac:dyDescent="0.25">
      <c r="A5" s="35" t="s">
        <v>0</v>
      </c>
      <c r="B5" s="31" t="s">
        <v>2</v>
      </c>
      <c r="C5" s="31"/>
      <c r="D5" s="31" t="s">
        <v>3</v>
      </c>
      <c r="E5" s="31"/>
      <c r="F5" s="31" t="s">
        <v>4</v>
      </c>
      <c r="G5" s="31"/>
      <c r="H5" s="31"/>
    </row>
    <row r="6" spans="1:8" s="2" customFormat="1" ht="59.25" customHeight="1" x14ac:dyDescent="0.25">
      <c r="A6" s="35"/>
      <c r="B6" s="35" t="s">
        <v>6</v>
      </c>
      <c r="C6" s="31" t="s">
        <v>7</v>
      </c>
      <c r="D6" s="35" t="s">
        <v>6</v>
      </c>
      <c r="E6" s="31" t="s">
        <v>8</v>
      </c>
      <c r="F6" s="31" t="s">
        <v>9</v>
      </c>
      <c r="G6" s="31" t="s">
        <v>5</v>
      </c>
      <c r="H6" s="31"/>
    </row>
    <row r="7" spans="1:8" s="2" customFormat="1" ht="192" customHeight="1" x14ac:dyDescent="0.25">
      <c r="A7" s="35"/>
      <c r="B7" s="35"/>
      <c r="C7" s="31"/>
      <c r="D7" s="35"/>
      <c r="E7" s="31"/>
      <c r="F7" s="31"/>
      <c r="G7" s="11" t="s">
        <v>10</v>
      </c>
      <c r="H7" s="11" t="s">
        <v>11</v>
      </c>
    </row>
    <row r="8" spans="1:8" ht="26.1" customHeight="1" x14ac:dyDescent="0.25">
      <c r="A8" s="33">
        <v>1</v>
      </c>
      <c r="B8" s="34" t="s">
        <v>12</v>
      </c>
      <c r="C8" s="34"/>
      <c r="D8" s="34"/>
      <c r="E8" s="34"/>
      <c r="F8" s="34"/>
      <c r="G8" s="34"/>
      <c r="H8" s="34"/>
    </row>
    <row r="9" spans="1:8" ht="26.1" customHeight="1" x14ac:dyDescent="0.25">
      <c r="A9" s="33"/>
      <c r="B9" s="24">
        <v>1</v>
      </c>
      <c r="C9" s="19" t="s">
        <v>54</v>
      </c>
      <c r="D9" s="16">
        <v>1</v>
      </c>
      <c r="E9" s="21" t="s">
        <v>53</v>
      </c>
      <c r="F9" s="16">
        <f>+G9+H9</f>
        <v>1</v>
      </c>
      <c r="G9" s="18"/>
      <c r="H9" s="16">
        <v>1</v>
      </c>
    </row>
    <row r="10" spans="1:8" ht="26.1" customHeight="1" x14ac:dyDescent="0.25">
      <c r="A10" s="33"/>
      <c r="B10" s="24">
        <v>2</v>
      </c>
      <c r="C10" s="5" t="s">
        <v>55</v>
      </c>
      <c r="D10" s="6">
        <f>1+D9</f>
        <v>2</v>
      </c>
      <c r="E10" s="5" t="s">
        <v>62</v>
      </c>
      <c r="F10" s="16">
        <f t="shared" ref="F10:F15" si="0">+G10+H10</f>
        <v>1</v>
      </c>
      <c r="G10" s="16">
        <v>1</v>
      </c>
      <c r="H10" s="16"/>
    </row>
    <row r="11" spans="1:8" ht="26.1" customHeight="1" x14ac:dyDescent="0.25">
      <c r="A11" s="33"/>
      <c r="B11" s="24">
        <v>3</v>
      </c>
      <c r="C11" s="5" t="s">
        <v>56</v>
      </c>
      <c r="D11" s="6">
        <f t="shared" ref="D11:D15" si="1">1+D10</f>
        <v>3</v>
      </c>
      <c r="E11" s="5" t="s">
        <v>63</v>
      </c>
      <c r="F11" s="16">
        <f t="shared" si="0"/>
        <v>1</v>
      </c>
      <c r="G11" s="16">
        <v>1</v>
      </c>
      <c r="H11" s="16"/>
    </row>
    <row r="12" spans="1:8" ht="26.1" customHeight="1" x14ac:dyDescent="0.25">
      <c r="A12" s="33"/>
      <c r="B12" s="24">
        <v>4</v>
      </c>
      <c r="C12" s="5" t="s">
        <v>57</v>
      </c>
      <c r="D12" s="6">
        <f t="shared" si="1"/>
        <v>4</v>
      </c>
      <c r="E12" s="5" t="s">
        <v>64</v>
      </c>
      <c r="F12" s="16">
        <f t="shared" si="0"/>
        <v>1</v>
      </c>
      <c r="G12" s="16">
        <v>1</v>
      </c>
      <c r="H12" s="16"/>
    </row>
    <row r="13" spans="1:8" ht="26.1" customHeight="1" x14ac:dyDescent="0.25">
      <c r="A13" s="33"/>
      <c r="B13" s="24">
        <v>5</v>
      </c>
      <c r="C13" s="5" t="s">
        <v>58</v>
      </c>
      <c r="D13" s="6">
        <f t="shared" si="1"/>
        <v>5</v>
      </c>
      <c r="E13" s="5" t="s">
        <v>65</v>
      </c>
      <c r="F13" s="16">
        <f t="shared" si="0"/>
        <v>1</v>
      </c>
      <c r="G13" s="16">
        <v>1</v>
      </c>
      <c r="H13" s="16"/>
    </row>
    <row r="14" spans="1:8" ht="26.1" customHeight="1" x14ac:dyDescent="0.25">
      <c r="A14" s="33"/>
      <c r="B14" s="24">
        <v>6</v>
      </c>
      <c r="C14" s="5" t="s">
        <v>59</v>
      </c>
      <c r="D14" s="6">
        <f t="shared" si="1"/>
        <v>6</v>
      </c>
      <c r="E14" s="5" t="s">
        <v>66</v>
      </c>
      <c r="F14" s="16">
        <f t="shared" si="0"/>
        <v>1</v>
      </c>
      <c r="G14" s="16">
        <v>1</v>
      </c>
      <c r="H14" s="16"/>
    </row>
    <row r="15" spans="1:8" ht="26.1" customHeight="1" x14ac:dyDescent="0.25">
      <c r="A15" s="33"/>
      <c r="B15" s="24">
        <v>7</v>
      </c>
      <c r="C15" s="5" t="s">
        <v>60</v>
      </c>
      <c r="D15" s="6">
        <f t="shared" si="1"/>
        <v>7</v>
      </c>
      <c r="E15" s="5" t="s">
        <v>67</v>
      </c>
      <c r="F15" s="16">
        <f t="shared" si="0"/>
        <v>1</v>
      </c>
      <c r="G15" s="16">
        <v>1</v>
      </c>
      <c r="H15" s="16"/>
    </row>
    <row r="16" spans="1:8" ht="26.1" customHeight="1" x14ac:dyDescent="0.25">
      <c r="A16" s="33"/>
      <c r="B16" s="24">
        <v>8</v>
      </c>
      <c r="C16" s="15" t="s">
        <v>61</v>
      </c>
      <c r="D16" s="6">
        <v>8</v>
      </c>
      <c r="E16" s="15" t="s">
        <v>68</v>
      </c>
      <c r="F16" s="29">
        <v>1</v>
      </c>
      <c r="G16" s="29">
        <v>1</v>
      </c>
      <c r="H16" s="16"/>
    </row>
    <row r="17" spans="1:8" s="2" customFormat="1" ht="26.1" customHeight="1" x14ac:dyDescent="0.25">
      <c r="A17" s="33"/>
      <c r="B17" s="34" t="s">
        <v>29</v>
      </c>
      <c r="C17" s="34"/>
      <c r="D17" s="34"/>
      <c r="E17" s="34"/>
      <c r="F17" s="18">
        <f t="shared" ref="F17:H17" si="2">SUM(F9:F16)</f>
        <v>8</v>
      </c>
      <c r="G17" s="18">
        <f t="shared" si="2"/>
        <v>7</v>
      </c>
      <c r="H17" s="18">
        <f t="shared" si="2"/>
        <v>1</v>
      </c>
    </row>
    <row r="18" spans="1:8" ht="26.1" customHeight="1" x14ac:dyDescent="0.25">
      <c r="A18" s="33">
        <v>2</v>
      </c>
      <c r="B18" s="34" t="s">
        <v>13</v>
      </c>
      <c r="C18" s="34"/>
      <c r="D18" s="34"/>
      <c r="E18" s="34"/>
      <c r="F18" s="34"/>
      <c r="G18" s="34"/>
      <c r="H18" s="34"/>
    </row>
    <row r="19" spans="1:8" ht="26.1" customHeight="1" x14ac:dyDescent="0.25">
      <c r="A19" s="33"/>
      <c r="B19" s="24">
        <v>1</v>
      </c>
      <c r="C19" s="17" t="s">
        <v>69</v>
      </c>
      <c r="D19" s="16">
        <v>1</v>
      </c>
      <c r="E19" s="17" t="s">
        <v>72</v>
      </c>
      <c r="F19" s="16">
        <v>1</v>
      </c>
      <c r="G19" s="16">
        <v>1</v>
      </c>
      <c r="H19" s="16"/>
    </row>
    <row r="20" spans="1:8" ht="26.1" customHeight="1" x14ac:dyDescent="0.25">
      <c r="A20" s="33"/>
      <c r="B20" s="24">
        <v>2</v>
      </c>
      <c r="C20" s="17" t="s">
        <v>70</v>
      </c>
      <c r="D20" s="16">
        <v>2</v>
      </c>
      <c r="E20" s="17" t="s">
        <v>73</v>
      </c>
      <c r="F20" s="16">
        <v>1</v>
      </c>
      <c r="G20" s="16">
        <v>1</v>
      </c>
      <c r="H20" s="16"/>
    </row>
    <row r="21" spans="1:8" ht="26.1" customHeight="1" x14ac:dyDescent="0.25">
      <c r="A21" s="33"/>
      <c r="B21" s="24">
        <v>3</v>
      </c>
      <c r="C21" s="17" t="s">
        <v>71</v>
      </c>
      <c r="D21" s="16">
        <v>3</v>
      </c>
      <c r="E21" s="17" t="s">
        <v>74</v>
      </c>
      <c r="F21" s="16">
        <v>1</v>
      </c>
      <c r="G21" s="16">
        <v>1</v>
      </c>
      <c r="H21" s="16"/>
    </row>
    <row r="22" spans="1:8" ht="26.1" customHeight="1" x14ac:dyDescent="0.25">
      <c r="A22" s="33"/>
      <c r="B22" s="34" t="s">
        <v>29</v>
      </c>
      <c r="C22" s="34"/>
      <c r="D22" s="34"/>
      <c r="E22" s="34"/>
      <c r="F22" s="18">
        <f>SUM(F19:F21)</f>
        <v>3</v>
      </c>
      <c r="G22" s="18">
        <f t="shared" ref="G22:H22" si="3">SUM(G19:G21)</f>
        <v>3</v>
      </c>
      <c r="H22" s="18">
        <f t="shared" si="3"/>
        <v>0</v>
      </c>
    </row>
    <row r="23" spans="1:8" ht="26.1" customHeight="1" x14ac:dyDescent="0.25">
      <c r="A23" s="33">
        <v>3</v>
      </c>
      <c r="B23" s="34" t="s">
        <v>75</v>
      </c>
      <c r="C23" s="34"/>
      <c r="D23" s="34"/>
      <c r="E23" s="34"/>
      <c r="F23" s="34"/>
      <c r="G23" s="34"/>
      <c r="H23" s="34"/>
    </row>
    <row r="24" spans="1:8" ht="25.5" customHeight="1" x14ac:dyDescent="0.25">
      <c r="A24" s="33"/>
      <c r="B24" s="24">
        <v>1</v>
      </c>
      <c r="C24" s="17" t="s">
        <v>76</v>
      </c>
      <c r="D24" s="16">
        <v>1</v>
      </c>
      <c r="E24" s="17" t="s">
        <v>82</v>
      </c>
      <c r="F24" s="29">
        <v>1</v>
      </c>
      <c r="G24" s="29">
        <v>1</v>
      </c>
      <c r="H24" s="16"/>
    </row>
    <row r="25" spans="1:8" ht="26.1" customHeight="1" x14ac:dyDescent="0.25">
      <c r="A25" s="33"/>
      <c r="B25" s="24">
        <v>2</v>
      </c>
      <c r="C25" s="17" t="s">
        <v>77</v>
      </c>
      <c r="D25" s="16">
        <v>2</v>
      </c>
      <c r="E25" s="17" t="s">
        <v>83</v>
      </c>
      <c r="F25" s="16">
        <v>1</v>
      </c>
      <c r="G25" s="16">
        <v>1</v>
      </c>
      <c r="H25" s="16"/>
    </row>
    <row r="26" spans="1:8" ht="26.1" customHeight="1" x14ac:dyDescent="0.25">
      <c r="A26" s="33"/>
      <c r="B26" s="24">
        <v>3</v>
      </c>
      <c r="C26" s="17" t="s">
        <v>78</v>
      </c>
      <c r="D26" s="16">
        <f t="shared" ref="D26:D29" si="4">1+D25</f>
        <v>3</v>
      </c>
      <c r="E26" s="17" t="s">
        <v>84</v>
      </c>
      <c r="F26" s="16">
        <v>1</v>
      </c>
      <c r="G26" s="16">
        <v>1</v>
      </c>
      <c r="H26" s="16"/>
    </row>
    <row r="27" spans="1:8" ht="26.1" customHeight="1" x14ac:dyDescent="0.25">
      <c r="A27" s="33"/>
      <c r="B27" s="24">
        <v>4</v>
      </c>
      <c r="C27" s="17" t="s">
        <v>79</v>
      </c>
      <c r="D27" s="16">
        <f t="shared" si="4"/>
        <v>4</v>
      </c>
      <c r="E27" s="17" t="s">
        <v>85</v>
      </c>
      <c r="F27" s="16">
        <v>1</v>
      </c>
      <c r="G27" s="16">
        <v>1</v>
      </c>
      <c r="H27" s="16"/>
    </row>
    <row r="28" spans="1:8" ht="26.1" customHeight="1" x14ac:dyDescent="0.25">
      <c r="A28" s="33"/>
      <c r="B28" s="24">
        <v>5</v>
      </c>
      <c r="C28" s="17" t="s">
        <v>80</v>
      </c>
      <c r="D28" s="16">
        <f t="shared" si="4"/>
        <v>5</v>
      </c>
      <c r="E28" s="17" t="s">
        <v>86</v>
      </c>
      <c r="F28" s="16">
        <v>1</v>
      </c>
      <c r="G28" s="16">
        <v>1</v>
      </c>
      <c r="H28" s="16"/>
    </row>
    <row r="29" spans="1:8" ht="26.1" customHeight="1" x14ac:dyDescent="0.25">
      <c r="A29" s="33"/>
      <c r="B29" s="24">
        <v>6</v>
      </c>
      <c r="C29" s="17" t="s">
        <v>81</v>
      </c>
      <c r="D29" s="16">
        <f t="shared" si="4"/>
        <v>6</v>
      </c>
      <c r="E29" s="17" t="s">
        <v>87</v>
      </c>
      <c r="F29" s="16">
        <v>1</v>
      </c>
      <c r="G29" s="16">
        <v>1</v>
      </c>
      <c r="H29" s="16"/>
    </row>
    <row r="30" spans="1:8" ht="26.1" customHeight="1" x14ac:dyDescent="0.25">
      <c r="A30" s="33"/>
      <c r="B30" s="34" t="s">
        <v>29</v>
      </c>
      <c r="C30" s="34"/>
      <c r="D30" s="34"/>
      <c r="E30" s="34"/>
      <c r="F30" s="18">
        <f t="shared" ref="F30:H30" si="5">SUM(F24:F29)</f>
        <v>6</v>
      </c>
      <c r="G30" s="18">
        <f t="shared" si="5"/>
        <v>6</v>
      </c>
      <c r="H30" s="18">
        <f t="shared" si="5"/>
        <v>0</v>
      </c>
    </row>
    <row r="31" spans="1:8" ht="26.1" customHeight="1" x14ac:dyDescent="0.25">
      <c r="A31" s="33">
        <v>4</v>
      </c>
      <c r="B31" s="34" t="s">
        <v>134</v>
      </c>
      <c r="C31" s="34"/>
      <c r="D31" s="34"/>
      <c r="E31" s="34"/>
      <c r="F31" s="34"/>
      <c r="G31" s="34"/>
      <c r="H31" s="34"/>
    </row>
    <row r="32" spans="1:8" ht="26.1" customHeight="1" x14ac:dyDescent="0.25">
      <c r="A32" s="33"/>
      <c r="B32" s="24">
        <v>1</v>
      </c>
      <c r="C32" s="17" t="s">
        <v>88</v>
      </c>
      <c r="D32" s="16">
        <v>1</v>
      </c>
      <c r="E32" s="17" t="s">
        <v>91</v>
      </c>
      <c r="F32" s="16">
        <v>1</v>
      </c>
      <c r="G32" s="16">
        <v>1</v>
      </c>
      <c r="H32" s="16"/>
    </row>
    <row r="33" spans="1:8" ht="26.1" customHeight="1" x14ac:dyDescent="0.25">
      <c r="A33" s="33"/>
      <c r="B33" s="7">
        <v>2</v>
      </c>
      <c r="C33" s="4" t="s">
        <v>89</v>
      </c>
      <c r="D33" s="7">
        <v>2</v>
      </c>
      <c r="E33" s="4" t="s">
        <v>92</v>
      </c>
      <c r="F33" s="7">
        <v>1</v>
      </c>
      <c r="G33" s="7">
        <v>1</v>
      </c>
      <c r="H33" s="7"/>
    </row>
    <row r="34" spans="1:8" ht="26.1" customHeight="1" x14ac:dyDescent="0.25">
      <c r="A34" s="33"/>
      <c r="B34" s="7">
        <v>3</v>
      </c>
      <c r="C34" s="4" t="s">
        <v>90</v>
      </c>
      <c r="D34" s="7">
        <v>3</v>
      </c>
      <c r="E34" s="21" t="s">
        <v>100</v>
      </c>
      <c r="F34" s="7">
        <v>1</v>
      </c>
      <c r="G34" s="7"/>
      <c r="H34" s="7">
        <v>1</v>
      </c>
    </row>
    <row r="35" spans="1:8" ht="26.1" customHeight="1" x14ac:dyDescent="0.25">
      <c r="A35" s="33"/>
      <c r="B35" s="34" t="s">
        <v>29</v>
      </c>
      <c r="C35" s="34"/>
      <c r="D35" s="34"/>
      <c r="E35" s="34"/>
      <c r="F35" s="18">
        <f>SUM(F32:F34)</f>
        <v>3</v>
      </c>
      <c r="G35" s="18">
        <f t="shared" ref="G35:H35" si="6">SUM(G32:G34)</f>
        <v>2</v>
      </c>
      <c r="H35" s="18">
        <f t="shared" si="6"/>
        <v>1</v>
      </c>
    </row>
    <row r="36" spans="1:8" ht="24" customHeight="1" x14ac:dyDescent="0.25">
      <c r="A36" s="33">
        <v>5</v>
      </c>
      <c r="B36" s="34" t="s">
        <v>93</v>
      </c>
      <c r="C36" s="34"/>
      <c r="D36" s="34"/>
      <c r="E36" s="34"/>
      <c r="F36" s="34"/>
      <c r="G36" s="34"/>
      <c r="H36" s="34"/>
    </row>
    <row r="37" spans="1:8" s="2" customFormat="1" ht="24" customHeight="1" x14ac:dyDescent="0.25">
      <c r="A37" s="33"/>
      <c r="B37" s="24">
        <v>1</v>
      </c>
      <c r="C37" s="19" t="s">
        <v>94</v>
      </c>
      <c r="D37" s="16">
        <v>1</v>
      </c>
      <c r="E37" s="17" t="s">
        <v>95</v>
      </c>
      <c r="F37" s="16">
        <v>1</v>
      </c>
      <c r="G37" s="16">
        <v>1</v>
      </c>
      <c r="H37" s="16"/>
    </row>
    <row r="38" spans="1:8" s="2" customFormat="1" ht="24" customHeight="1" x14ac:dyDescent="0.25">
      <c r="A38" s="33"/>
      <c r="B38" s="24">
        <v>2</v>
      </c>
      <c r="C38" s="19" t="s">
        <v>75</v>
      </c>
      <c r="D38" s="16">
        <v>2</v>
      </c>
      <c r="E38" s="17" t="s">
        <v>96</v>
      </c>
      <c r="F38" s="16">
        <v>1</v>
      </c>
      <c r="G38" s="16">
        <v>1</v>
      </c>
      <c r="H38" s="16"/>
    </row>
    <row r="39" spans="1:8" ht="24" customHeight="1" x14ac:dyDescent="0.25">
      <c r="A39" s="33"/>
      <c r="B39" s="34" t="s">
        <v>29</v>
      </c>
      <c r="C39" s="34"/>
      <c r="D39" s="34"/>
      <c r="E39" s="34"/>
      <c r="F39" s="18">
        <f>SUM(F37:F38)</f>
        <v>2</v>
      </c>
      <c r="G39" s="18">
        <f t="shared" ref="G39:H39" si="7">SUM(G37:G38)</f>
        <v>2</v>
      </c>
      <c r="H39" s="18">
        <f t="shared" si="7"/>
        <v>0</v>
      </c>
    </row>
    <row r="40" spans="1:8" ht="24" customHeight="1" x14ac:dyDescent="0.25">
      <c r="A40" s="33">
        <v>6</v>
      </c>
      <c r="B40" s="34" t="s">
        <v>18</v>
      </c>
      <c r="C40" s="34"/>
      <c r="D40" s="34"/>
      <c r="E40" s="34"/>
      <c r="F40" s="34"/>
      <c r="G40" s="34"/>
      <c r="H40" s="34"/>
    </row>
    <row r="41" spans="1:8" ht="24" customHeight="1" x14ac:dyDescent="0.25">
      <c r="A41" s="33"/>
      <c r="B41" s="24">
        <v>1</v>
      </c>
      <c r="C41" s="17" t="s">
        <v>97</v>
      </c>
      <c r="D41" s="16">
        <v>1</v>
      </c>
      <c r="E41" s="17" t="s">
        <v>101</v>
      </c>
      <c r="F41" s="16">
        <v>1</v>
      </c>
      <c r="G41" s="16">
        <v>1</v>
      </c>
      <c r="H41" s="16"/>
    </row>
    <row r="42" spans="1:8" ht="24" customHeight="1" x14ac:dyDescent="0.25">
      <c r="A42" s="33"/>
      <c r="B42" s="24">
        <v>2</v>
      </c>
      <c r="C42" s="17" t="s">
        <v>17</v>
      </c>
      <c r="D42" s="16">
        <f>1+D41</f>
        <v>2</v>
      </c>
      <c r="E42" s="14" t="s">
        <v>16</v>
      </c>
      <c r="F42" s="16">
        <v>1</v>
      </c>
      <c r="G42" s="16"/>
      <c r="H42" s="16">
        <v>1</v>
      </c>
    </row>
    <row r="43" spans="1:8" ht="24" customHeight="1" x14ac:dyDescent="0.25">
      <c r="A43" s="33"/>
      <c r="B43" s="24">
        <v>3</v>
      </c>
      <c r="C43" s="17" t="s">
        <v>98</v>
      </c>
      <c r="D43" s="16">
        <f t="shared" ref="D43:D47" si="8">1+D42</f>
        <v>3</v>
      </c>
      <c r="E43" s="17" t="s">
        <v>102</v>
      </c>
      <c r="F43" s="16">
        <v>1</v>
      </c>
      <c r="G43" s="16">
        <v>1</v>
      </c>
      <c r="H43" s="16"/>
    </row>
    <row r="44" spans="1:8" ht="24" customHeight="1" x14ac:dyDescent="0.25">
      <c r="A44" s="33"/>
      <c r="B44" s="24">
        <v>4</v>
      </c>
      <c r="C44" s="17" t="s">
        <v>99</v>
      </c>
      <c r="D44" s="16">
        <f t="shared" si="8"/>
        <v>4</v>
      </c>
      <c r="E44" s="17" t="s">
        <v>103</v>
      </c>
      <c r="F44" s="16">
        <v>1</v>
      </c>
      <c r="G44" s="16"/>
      <c r="H44" s="16">
        <v>1</v>
      </c>
    </row>
    <row r="45" spans="1:8" ht="24" customHeight="1" x14ac:dyDescent="0.25">
      <c r="A45" s="33"/>
      <c r="B45" s="24">
        <v>5</v>
      </c>
      <c r="C45" s="17" t="s">
        <v>20</v>
      </c>
      <c r="D45" s="16">
        <f t="shared" si="8"/>
        <v>5</v>
      </c>
      <c r="E45" s="14" t="s">
        <v>19</v>
      </c>
      <c r="F45" s="16">
        <v>1</v>
      </c>
      <c r="G45" s="16"/>
      <c r="H45" s="16">
        <v>1</v>
      </c>
    </row>
    <row r="46" spans="1:8" ht="24" customHeight="1" x14ac:dyDescent="0.25">
      <c r="A46" s="33"/>
      <c r="B46" s="24">
        <v>6</v>
      </c>
      <c r="C46" s="17" t="s">
        <v>23</v>
      </c>
      <c r="D46" s="16">
        <f t="shared" si="8"/>
        <v>6</v>
      </c>
      <c r="E46" s="14" t="s">
        <v>24</v>
      </c>
      <c r="F46" s="16">
        <v>1</v>
      </c>
      <c r="G46" s="16"/>
      <c r="H46" s="16">
        <v>1</v>
      </c>
    </row>
    <row r="47" spans="1:8" ht="24" customHeight="1" x14ac:dyDescent="0.25">
      <c r="A47" s="33"/>
      <c r="B47" s="24">
        <v>7</v>
      </c>
      <c r="C47" s="17" t="s">
        <v>22</v>
      </c>
      <c r="D47" s="16">
        <f t="shared" si="8"/>
        <v>7</v>
      </c>
      <c r="E47" s="14" t="s">
        <v>21</v>
      </c>
      <c r="F47" s="16">
        <v>1</v>
      </c>
      <c r="G47" s="16"/>
      <c r="H47" s="16">
        <v>1</v>
      </c>
    </row>
    <row r="48" spans="1:8" ht="24" customHeight="1" x14ac:dyDescent="0.25">
      <c r="A48" s="33"/>
      <c r="B48" s="34" t="s">
        <v>29</v>
      </c>
      <c r="C48" s="34"/>
      <c r="D48" s="34"/>
      <c r="E48" s="34"/>
      <c r="F48" s="18">
        <f>SUM(F41:F47)</f>
        <v>7</v>
      </c>
      <c r="G48" s="18">
        <f t="shared" ref="G48:H48" si="9">SUM(G41:G47)</f>
        <v>2</v>
      </c>
      <c r="H48" s="18">
        <f t="shared" si="9"/>
        <v>5</v>
      </c>
    </row>
    <row r="49" spans="1:8" ht="24.95" customHeight="1" x14ac:dyDescent="0.25">
      <c r="A49" s="33">
        <v>7</v>
      </c>
      <c r="B49" s="34" t="s">
        <v>135</v>
      </c>
      <c r="C49" s="34"/>
      <c r="D49" s="34"/>
      <c r="E49" s="34"/>
      <c r="F49" s="34"/>
      <c r="G49" s="34"/>
      <c r="H49" s="34"/>
    </row>
    <row r="50" spans="1:8" ht="24.95" customHeight="1" x14ac:dyDescent="0.25">
      <c r="A50" s="33"/>
      <c r="B50" s="33">
        <v>1</v>
      </c>
      <c r="C50" s="37" t="s">
        <v>113</v>
      </c>
      <c r="D50" s="16">
        <v>1</v>
      </c>
      <c r="E50" s="14" t="s">
        <v>104</v>
      </c>
      <c r="F50" s="16">
        <v>1</v>
      </c>
      <c r="G50" s="16"/>
      <c r="H50" s="16">
        <v>1</v>
      </c>
    </row>
    <row r="51" spans="1:8" ht="24.95" customHeight="1" x14ac:dyDescent="0.25">
      <c r="A51" s="33"/>
      <c r="B51" s="33"/>
      <c r="C51" s="37"/>
      <c r="D51" s="16">
        <f>1+D50</f>
        <v>2</v>
      </c>
      <c r="E51" s="14" t="s">
        <v>105</v>
      </c>
      <c r="F51" s="16">
        <v>1</v>
      </c>
      <c r="G51" s="16"/>
      <c r="H51" s="16">
        <v>1</v>
      </c>
    </row>
    <row r="52" spans="1:8" ht="24.95" customHeight="1" x14ac:dyDescent="0.25">
      <c r="A52" s="33"/>
      <c r="B52" s="24">
        <v>2</v>
      </c>
      <c r="C52" s="19" t="s">
        <v>114</v>
      </c>
      <c r="D52" s="23">
        <f t="shared" ref="D52:D65" si="10">1+D51</f>
        <v>3</v>
      </c>
      <c r="E52" s="14" t="s">
        <v>106</v>
      </c>
      <c r="F52" s="16">
        <v>1</v>
      </c>
      <c r="G52" s="16"/>
      <c r="H52" s="16">
        <v>1</v>
      </c>
    </row>
    <row r="53" spans="1:8" ht="24.95" customHeight="1" x14ac:dyDescent="0.25">
      <c r="A53" s="33"/>
      <c r="B53" s="24">
        <v>3</v>
      </c>
      <c r="C53" s="19" t="s">
        <v>115</v>
      </c>
      <c r="D53" s="23">
        <f t="shared" si="10"/>
        <v>4</v>
      </c>
      <c r="E53" s="14" t="s">
        <v>109</v>
      </c>
      <c r="F53" s="16">
        <v>1</v>
      </c>
      <c r="G53" s="16"/>
      <c r="H53" s="16">
        <v>1</v>
      </c>
    </row>
    <row r="54" spans="1:8" ht="24" customHeight="1" x14ac:dyDescent="0.25">
      <c r="A54" s="33"/>
      <c r="B54" s="24">
        <v>4</v>
      </c>
      <c r="C54" s="19" t="s">
        <v>116</v>
      </c>
      <c r="D54" s="23">
        <f t="shared" si="10"/>
        <v>5</v>
      </c>
      <c r="E54" s="14" t="s">
        <v>108</v>
      </c>
      <c r="F54" s="16">
        <v>1</v>
      </c>
      <c r="G54" s="16"/>
      <c r="H54" s="16">
        <v>1</v>
      </c>
    </row>
    <row r="55" spans="1:8" ht="24" customHeight="1" x14ac:dyDescent="0.25">
      <c r="A55" s="33"/>
      <c r="B55" s="24">
        <v>5</v>
      </c>
      <c r="C55" s="19" t="s">
        <v>117</v>
      </c>
      <c r="D55" s="23">
        <f t="shared" si="10"/>
        <v>6</v>
      </c>
      <c r="E55" s="14" t="s">
        <v>128</v>
      </c>
      <c r="F55" s="16">
        <v>1</v>
      </c>
      <c r="G55" s="16"/>
      <c r="H55" s="16">
        <v>1</v>
      </c>
    </row>
    <row r="56" spans="1:8" ht="24" customHeight="1" x14ac:dyDescent="0.25">
      <c r="A56" s="33"/>
      <c r="B56" s="24">
        <v>6</v>
      </c>
      <c r="C56" s="19" t="s">
        <v>118</v>
      </c>
      <c r="D56" s="23">
        <f t="shared" si="10"/>
        <v>7</v>
      </c>
      <c r="E56" s="17" t="s">
        <v>119</v>
      </c>
      <c r="F56" s="29">
        <v>1</v>
      </c>
      <c r="G56" s="29">
        <v>1</v>
      </c>
      <c r="H56" s="16"/>
    </row>
    <row r="57" spans="1:8" ht="24" customHeight="1" x14ac:dyDescent="0.25">
      <c r="A57" s="33"/>
      <c r="B57" s="24">
        <v>8</v>
      </c>
      <c r="C57" s="19" t="s">
        <v>120</v>
      </c>
      <c r="D57" s="23">
        <v>8</v>
      </c>
      <c r="E57" s="14" t="s">
        <v>107</v>
      </c>
      <c r="F57" s="16">
        <v>1</v>
      </c>
      <c r="G57" s="16"/>
      <c r="H57" s="16">
        <v>1</v>
      </c>
    </row>
    <row r="58" spans="1:8" ht="24" customHeight="1" x14ac:dyDescent="0.25">
      <c r="A58" s="33"/>
      <c r="B58" s="33">
        <v>9</v>
      </c>
      <c r="C58" s="36" t="s">
        <v>129</v>
      </c>
      <c r="D58" s="23">
        <f t="shared" si="10"/>
        <v>9</v>
      </c>
      <c r="E58" s="17" t="s">
        <v>121</v>
      </c>
      <c r="F58" s="16">
        <v>1</v>
      </c>
      <c r="G58" s="16"/>
      <c r="H58" s="16">
        <v>1</v>
      </c>
    </row>
    <row r="59" spans="1:8" ht="24" customHeight="1" x14ac:dyDescent="0.25">
      <c r="A59" s="33"/>
      <c r="B59" s="33"/>
      <c r="C59" s="36"/>
      <c r="D59" s="23">
        <f t="shared" si="10"/>
        <v>10</v>
      </c>
      <c r="E59" s="14" t="s">
        <v>132</v>
      </c>
      <c r="F59" s="23">
        <v>1</v>
      </c>
      <c r="G59" s="23"/>
      <c r="H59" s="23">
        <v>1</v>
      </c>
    </row>
    <row r="60" spans="1:8" ht="24" customHeight="1" x14ac:dyDescent="0.25">
      <c r="A60" s="33"/>
      <c r="B60" s="33"/>
      <c r="C60" s="36"/>
      <c r="D60" s="23">
        <f t="shared" si="10"/>
        <v>11</v>
      </c>
      <c r="E60" s="17" t="s">
        <v>122</v>
      </c>
      <c r="F60" s="24">
        <v>1</v>
      </c>
      <c r="G60" s="24">
        <v>1</v>
      </c>
      <c r="H60" s="16"/>
    </row>
    <row r="61" spans="1:8" ht="24.95" customHeight="1" x14ac:dyDescent="0.25">
      <c r="A61" s="33">
        <v>7</v>
      </c>
      <c r="B61" s="33">
        <f>1+B58</f>
        <v>10</v>
      </c>
      <c r="C61" s="36" t="s">
        <v>123</v>
      </c>
      <c r="D61" s="24">
        <f t="shared" si="10"/>
        <v>12</v>
      </c>
      <c r="E61" s="14" t="s">
        <v>133</v>
      </c>
      <c r="F61" s="16">
        <v>1</v>
      </c>
      <c r="G61" s="16"/>
      <c r="H61" s="16">
        <v>1</v>
      </c>
    </row>
    <row r="62" spans="1:8" ht="24" customHeight="1" x14ac:dyDescent="0.25">
      <c r="A62" s="33"/>
      <c r="B62" s="33"/>
      <c r="C62" s="36"/>
      <c r="D62" s="24">
        <f t="shared" si="10"/>
        <v>13</v>
      </c>
      <c r="E62" s="14" t="s">
        <v>131</v>
      </c>
      <c r="F62" s="16">
        <v>1</v>
      </c>
      <c r="G62" s="16"/>
      <c r="H62" s="16">
        <v>1</v>
      </c>
    </row>
    <row r="63" spans="1:8" ht="24" customHeight="1" x14ac:dyDescent="0.25">
      <c r="A63" s="33"/>
      <c r="B63" s="24">
        <v>11</v>
      </c>
      <c r="C63" s="19" t="s">
        <v>124</v>
      </c>
      <c r="D63" s="24">
        <f t="shared" si="10"/>
        <v>14</v>
      </c>
      <c r="E63" s="14" t="s">
        <v>111</v>
      </c>
      <c r="F63" s="16">
        <v>1</v>
      </c>
      <c r="G63" s="16"/>
      <c r="H63" s="16">
        <v>1</v>
      </c>
    </row>
    <row r="64" spans="1:8" ht="24" customHeight="1" x14ac:dyDescent="0.25">
      <c r="A64" s="33"/>
      <c r="B64" s="24">
        <v>12</v>
      </c>
      <c r="C64" s="19" t="s">
        <v>125</v>
      </c>
      <c r="D64" s="24">
        <f t="shared" si="10"/>
        <v>15</v>
      </c>
      <c r="E64" s="14" t="s">
        <v>130</v>
      </c>
      <c r="F64" s="16">
        <v>1</v>
      </c>
      <c r="G64" s="16"/>
      <c r="H64" s="16">
        <v>1</v>
      </c>
    </row>
    <row r="65" spans="1:8" ht="24" customHeight="1" x14ac:dyDescent="0.25">
      <c r="A65" s="33"/>
      <c r="B65" s="33">
        <v>13</v>
      </c>
      <c r="C65" s="36" t="s">
        <v>126</v>
      </c>
      <c r="D65" s="24">
        <f t="shared" si="10"/>
        <v>16</v>
      </c>
      <c r="E65" s="14" t="s">
        <v>110</v>
      </c>
      <c r="F65" s="16">
        <v>1</v>
      </c>
      <c r="G65" s="16"/>
      <c r="H65" s="16">
        <v>1</v>
      </c>
    </row>
    <row r="66" spans="1:8" ht="24" customHeight="1" x14ac:dyDescent="0.25">
      <c r="A66" s="33"/>
      <c r="B66" s="33"/>
      <c r="C66" s="36"/>
      <c r="D66" s="23">
        <v>20</v>
      </c>
      <c r="E66" s="17" t="s">
        <v>127</v>
      </c>
      <c r="F66" s="25">
        <v>1</v>
      </c>
      <c r="G66" s="25">
        <v>1</v>
      </c>
      <c r="H66" s="16"/>
    </row>
    <row r="67" spans="1:8" ht="24" customHeight="1" x14ac:dyDescent="0.25">
      <c r="A67" s="33"/>
      <c r="B67" s="24">
        <v>14</v>
      </c>
      <c r="C67" s="19" t="s">
        <v>1</v>
      </c>
      <c r="D67" s="23">
        <v>21</v>
      </c>
      <c r="E67" s="14" t="s">
        <v>112</v>
      </c>
      <c r="F67" s="16">
        <v>1</v>
      </c>
      <c r="G67" s="16"/>
      <c r="H67" s="16">
        <v>1</v>
      </c>
    </row>
    <row r="68" spans="1:8" ht="24" customHeight="1" x14ac:dyDescent="0.25">
      <c r="A68" s="33"/>
      <c r="B68" s="34" t="s">
        <v>29</v>
      </c>
      <c r="C68" s="34"/>
      <c r="D68" s="34"/>
      <c r="E68" s="34"/>
      <c r="F68" s="18">
        <f t="shared" ref="F68:H68" si="11">SUM(F50:F67)</f>
        <v>18</v>
      </c>
      <c r="G68" s="18">
        <f t="shared" si="11"/>
        <v>3</v>
      </c>
      <c r="H68" s="18">
        <f t="shared" si="11"/>
        <v>15</v>
      </c>
    </row>
    <row r="69" spans="1:8" ht="24.95" customHeight="1" x14ac:dyDescent="0.25">
      <c r="A69" s="33">
        <v>8</v>
      </c>
      <c r="B69" s="34" t="s">
        <v>30</v>
      </c>
      <c r="C69" s="34"/>
      <c r="D69" s="34"/>
      <c r="E69" s="34"/>
      <c r="F69" s="34"/>
      <c r="G69" s="34"/>
      <c r="H69" s="34"/>
    </row>
    <row r="70" spans="1:8" ht="24.95" customHeight="1" x14ac:dyDescent="0.25">
      <c r="A70" s="33"/>
      <c r="B70" s="24">
        <v>1</v>
      </c>
      <c r="C70" s="8" t="s">
        <v>31</v>
      </c>
      <c r="D70" s="16">
        <v>1</v>
      </c>
      <c r="E70" s="22" t="s">
        <v>32</v>
      </c>
      <c r="F70" s="16">
        <v>1</v>
      </c>
      <c r="G70" s="18"/>
      <c r="H70" s="16">
        <v>1</v>
      </c>
    </row>
    <row r="71" spans="1:8" ht="24.95" customHeight="1" x14ac:dyDescent="0.25">
      <c r="A71" s="33"/>
      <c r="B71" s="24">
        <v>2</v>
      </c>
      <c r="C71" s="8" t="s">
        <v>33</v>
      </c>
      <c r="D71" s="16">
        <v>2</v>
      </c>
      <c r="E71" s="22" t="s">
        <v>34</v>
      </c>
      <c r="F71" s="16">
        <v>1</v>
      </c>
      <c r="G71" s="18"/>
      <c r="H71" s="16">
        <v>1</v>
      </c>
    </row>
    <row r="72" spans="1:8" ht="24.95" customHeight="1" x14ac:dyDescent="0.25">
      <c r="A72" s="33"/>
      <c r="B72" s="24">
        <v>3</v>
      </c>
      <c r="C72" s="8" t="s">
        <v>35</v>
      </c>
      <c r="D72" s="16">
        <v>3</v>
      </c>
      <c r="E72" s="8" t="s">
        <v>36</v>
      </c>
      <c r="F72" s="16">
        <v>1</v>
      </c>
      <c r="G72" s="18"/>
      <c r="H72" s="16">
        <v>1</v>
      </c>
    </row>
    <row r="73" spans="1:8" ht="24.95" customHeight="1" x14ac:dyDescent="0.25">
      <c r="A73" s="33"/>
      <c r="B73" s="24">
        <v>4</v>
      </c>
      <c r="C73" s="8" t="s">
        <v>37</v>
      </c>
      <c r="D73" s="16">
        <f>1+D72</f>
        <v>4</v>
      </c>
      <c r="E73" s="15" t="s">
        <v>38</v>
      </c>
      <c r="F73" s="25">
        <v>1</v>
      </c>
      <c r="G73" s="25">
        <v>1</v>
      </c>
      <c r="H73" s="16"/>
    </row>
    <row r="74" spans="1:8" ht="24.95" customHeight="1" x14ac:dyDescent="0.25">
      <c r="A74" s="33">
        <v>8</v>
      </c>
      <c r="B74" s="24">
        <v>5</v>
      </c>
      <c r="C74" s="8" t="s">
        <v>25</v>
      </c>
      <c r="D74" s="16">
        <v>5</v>
      </c>
      <c r="E74" s="15" t="s">
        <v>26</v>
      </c>
      <c r="F74" s="28">
        <v>1</v>
      </c>
      <c r="G74" s="25">
        <v>1</v>
      </c>
      <c r="H74" s="29"/>
    </row>
    <row r="75" spans="1:8" ht="24.95" customHeight="1" x14ac:dyDescent="0.25">
      <c r="A75" s="33"/>
      <c r="B75" s="24">
        <v>6</v>
      </c>
      <c r="C75" s="8" t="s">
        <v>27</v>
      </c>
      <c r="D75" s="16">
        <v>7</v>
      </c>
      <c r="E75" s="15" t="s">
        <v>28</v>
      </c>
      <c r="F75" s="25">
        <v>1</v>
      </c>
      <c r="G75" s="25">
        <v>1</v>
      </c>
      <c r="H75" s="16"/>
    </row>
    <row r="76" spans="1:8" ht="24.95" customHeight="1" x14ac:dyDescent="0.25">
      <c r="A76" s="19"/>
      <c r="B76" s="34" t="s">
        <v>29</v>
      </c>
      <c r="C76" s="34"/>
      <c r="D76" s="34"/>
      <c r="E76" s="34"/>
      <c r="F76" s="18">
        <f t="shared" ref="F76:H76" si="12">SUM(F70:F75)</f>
        <v>6</v>
      </c>
      <c r="G76" s="18">
        <f t="shared" si="12"/>
        <v>3</v>
      </c>
      <c r="H76" s="18">
        <f t="shared" si="12"/>
        <v>3</v>
      </c>
    </row>
    <row r="77" spans="1:8" ht="20.25" customHeight="1" x14ac:dyDescent="0.25">
      <c r="A77" s="33">
        <v>9</v>
      </c>
      <c r="B77" s="34" t="s">
        <v>39</v>
      </c>
      <c r="C77" s="34"/>
      <c r="D77" s="34"/>
      <c r="E77" s="34"/>
      <c r="F77" s="34"/>
      <c r="G77" s="34"/>
      <c r="H77" s="34"/>
    </row>
    <row r="78" spans="1:8" ht="20.25" customHeight="1" x14ac:dyDescent="0.25">
      <c r="A78" s="33"/>
      <c r="B78" s="24">
        <v>1</v>
      </c>
      <c r="C78" s="17" t="s">
        <v>40</v>
      </c>
      <c r="D78" s="16">
        <v>1</v>
      </c>
      <c r="E78" s="14" t="s">
        <v>47</v>
      </c>
      <c r="F78" s="16">
        <v>1</v>
      </c>
      <c r="G78" s="16"/>
      <c r="H78" s="16">
        <v>1</v>
      </c>
    </row>
    <row r="79" spans="1:8" ht="20.25" customHeight="1" x14ac:dyDescent="0.25">
      <c r="A79" s="33"/>
      <c r="B79" s="24">
        <v>2</v>
      </c>
      <c r="C79" s="17" t="s">
        <v>41</v>
      </c>
      <c r="D79" s="16">
        <v>2</v>
      </c>
      <c r="E79" s="14" t="s">
        <v>48</v>
      </c>
      <c r="F79" s="16">
        <v>1</v>
      </c>
      <c r="G79" s="16"/>
      <c r="H79" s="16">
        <v>1</v>
      </c>
    </row>
    <row r="80" spans="1:8" ht="20.25" customHeight="1" x14ac:dyDescent="0.25">
      <c r="A80" s="33"/>
      <c r="B80" s="33">
        <v>3</v>
      </c>
      <c r="C80" s="36" t="s">
        <v>42</v>
      </c>
      <c r="D80" s="16">
        <v>3</v>
      </c>
      <c r="E80" s="14" t="s">
        <v>49</v>
      </c>
      <c r="F80" s="16">
        <v>1</v>
      </c>
      <c r="G80" s="16"/>
      <c r="H80" s="16">
        <v>1</v>
      </c>
    </row>
    <row r="81" spans="1:8" ht="20.25" customHeight="1" x14ac:dyDescent="0.25">
      <c r="A81" s="33"/>
      <c r="B81" s="33"/>
      <c r="C81" s="36"/>
      <c r="D81" s="16">
        <v>4</v>
      </c>
      <c r="E81" s="14" t="s">
        <v>50</v>
      </c>
      <c r="F81" s="16">
        <v>1</v>
      </c>
      <c r="G81" s="16"/>
      <c r="H81" s="16">
        <v>1</v>
      </c>
    </row>
    <row r="82" spans="1:8" ht="20.25" customHeight="1" x14ac:dyDescent="0.25">
      <c r="A82" s="33"/>
      <c r="B82" s="33">
        <v>4</v>
      </c>
      <c r="C82" s="36" t="s">
        <v>43</v>
      </c>
      <c r="D82" s="16">
        <v>5</v>
      </c>
      <c r="E82" s="14" t="s">
        <v>51</v>
      </c>
      <c r="F82" s="16">
        <v>1</v>
      </c>
      <c r="G82" s="16"/>
      <c r="H82" s="16">
        <v>1</v>
      </c>
    </row>
    <row r="83" spans="1:8" ht="20.25" customHeight="1" x14ac:dyDescent="0.25">
      <c r="A83" s="33"/>
      <c r="B83" s="33"/>
      <c r="C83" s="36"/>
      <c r="D83" s="16">
        <v>6</v>
      </c>
      <c r="E83" s="14" t="s">
        <v>45</v>
      </c>
      <c r="F83" s="16">
        <v>1</v>
      </c>
      <c r="G83" s="16"/>
      <c r="H83" s="16">
        <v>1</v>
      </c>
    </row>
    <row r="84" spans="1:8" ht="20.25" customHeight="1" x14ac:dyDescent="0.25">
      <c r="A84" s="33"/>
      <c r="B84" s="24">
        <v>5</v>
      </c>
      <c r="C84" s="17" t="s">
        <v>44</v>
      </c>
      <c r="D84" s="16">
        <v>7</v>
      </c>
      <c r="E84" s="14" t="s">
        <v>52</v>
      </c>
      <c r="F84" s="16">
        <v>1</v>
      </c>
      <c r="G84" s="16"/>
      <c r="H84" s="16">
        <v>1</v>
      </c>
    </row>
    <row r="85" spans="1:8" ht="20.25" customHeight="1" x14ac:dyDescent="0.25">
      <c r="A85" s="33"/>
      <c r="B85" s="34" t="s">
        <v>29</v>
      </c>
      <c r="C85" s="34"/>
      <c r="D85" s="34"/>
      <c r="E85" s="34"/>
      <c r="F85" s="18">
        <f>SUM(F78:F84)</f>
        <v>7</v>
      </c>
      <c r="G85" s="18">
        <f t="shared" ref="G85:H85" si="13">SUM(G78:G84)</f>
        <v>0</v>
      </c>
      <c r="H85" s="18">
        <f t="shared" si="13"/>
        <v>7</v>
      </c>
    </row>
    <row r="86" spans="1:8" s="9" customFormat="1" ht="20.25" customHeight="1" x14ac:dyDescent="0.25">
      <c r="A86" s="34" t="s">
        <v>46</v>
      </c>
      <c r="B86" s="34"/>
      <c r="C86" s="34"/>
      <c r="D86" s="34"/>
      <c r="E86" s="34"/>
      <c r="F86" s="18">
        <f t="shared" ref="F86:H86" si="14">+F85+F76+F68+F48+F39+F35+F30+F22+F17</f>
        <v>60</v>
      </c>
      <c r="G86" s="18">
        <f t="shared" si="14"/>
        <v>28</v>
      </c>
      <c r="H86" s="18">
        <f t="shared" si="14"/>
        <v>32</v>
      </c>
    </row>
    <row r="87" spans="1:8" s="9" customFormat="1" ht="20.25" customHeight="1" x14ac:dyDescent="0.25">
      <c r="A87" s="10"/>
      <c r="B87" s="27"/>
      <c r="C87" s="10"/>
      <c r="D87" s="10"/>
      <c r="E87" s="10"/>
      <c r="F87" s="10"/>
      <c r="G87" s="10"/>
      <c r="H87" s="13"/>
    </row>
  </sheetData>
  <mergeCells count="54">
    <mergeCell ref="A61:A68"/>
    <mergeCell ref="A69:A73"/>
    <mergeCell ref="A74:A75"/>
    <mergeCell ref="A49:A60"/>
    <mergeCell ref="B50:B51"/>
    <mergeCell ref="B58:B60"/>
    <mergeCell ref="B61:B62"/>
    <mergeCell ref="B65:B66"/>
    <mergeCell ref="B76:E76"/>
    <mergeCell ref="B69:H69"/>
    <mergeCell ref="B77:H77"/>
    <mergeCell ref="A86:E86"/>
    <mergeCell ref="B85:E85"/>
    <mergeCell ref="A77:A85"/>
    <mergeCell ref="B82:B83"/>
    <mergeCell ref="B80:B81"/>
    <mergeCell ref="A23:A30"/>
    <mergeCell ref="B23:H23"/>
    <mergeCell ref="B30:E30"/>
    <mergeCell ref="B49:H49"/>
    <mergeCell ref="C61:C62"/>
    <mergeCell ref="B68:E68"/>
    <mergeCell ref="C58:C60"/>
    <mergeCell ref="C65:C66"/>
    <mergeCell ref="C50:C51"/>
    <mergeCell ref="C82:C83"/>
    <mergeCell ref="C80:C81"/>
    <mergeCell ref="A40:A48"/>
    <mergeCell ref="B48:E48"/>
    <mergeCell ref="B40:H40"/>
    <mergeCell ref="B36:H36"/>
    <mergeCell ref="A31:A35"/>
    <mergeCell ref="A36:A39"/>
    <mergeCell ref="B39:E39"/>
    <mergeCell ref="B31:H31"/>
    <mergeCell ref="B35:E35"/>
    <mergeCell ref="A2:H2"/>
    <mergeCell ref="A18:A22"/>
    <mergeCell ref="A8:A17"/>
    <mergeCell ref="B8:H8"/>
    <mergeCell ref="B17:E17"/>
    <mergeCell ref="B22:E22"/>
    <mergeCell ref="B18:H18"/>
    <mergeCell ref="A5:A7"/>
    <mergeCell ref="C6:C7"/>
    <mergeCell ref="D6:D7"/>
    <mergeCell ref="G6:H6"/>
    <mergeCell ref="B6:B7"/>
    <mergeCell ref="E6:E7"/>
    <mergeCell ref="F6:F7"/>
    <mergeCell ref="A3:H3"/>
    <mergeCell ref="B5:C5"/>
    <mergeCell ref="F5:H5"/>
    <mergeCell ref="D5:E5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Туман номма-ном</vt:lpstr>
      <vt:lpstr>'Туман номма-ном'!Заголовки_для_печати</vt:lpstr>
      <vt:lpstr>'Туман номма-ном'!Область_печати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KENGASH</dc:creator>
  <cp:lastModifiedBy>KENGASH</cp:lastModifiedBy>
  <cp:lastPrinted>2022-01-12T04:30:49Z</cp:lastPrinted>
  <dcterms:created xsi:type="dcterms:W3CDTF">2021-02-22T16:52:31Z</dcterms:created>
  <dcterms:modified xsi:type="dcterms:W3CDTF">2022-01-14T06:06:55Z</dcterms:modified>
</cp:coreProperties>
</file>